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a79782b56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overview" sheetId="1" r:id="R026b3bd4bb524789"/>
    <x:sheet xmlns:r="http://schemas.openxmlformats.org/officeDocument/2006/relationships" name="Transactions" sheetId="2" r:id="Re558fb52047246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£&quot;#,##0;(&quot;£&quot;#,##0);&quot;–&quot;"/>
    <x:numFmt numFmtId="201" formatCode="mmm-yy"/>
    <x:numFmt numFmtId="202" formatCode="dd-mmm-yy"/>
    <x:numFmt numFmtId="203" formatCode="mmm yyyy"/>
    <x:numFmt numFmtId="204" formatCode="&quot;£&quot;#,##0.00;(&quot;£&quot;#,##0.00);&quot;–&quot;"/>
    <x:numFmt numFmtId="205" formatCode="dd mmm yyyy"/>
  </x:numFmts>
  <x:fonts count="17">
    <x:font>
      <x:sz val="11"/>
      <x:name val="Carlito"/>
    </x:font>
    <x:font>
      <x:sz val="11"/>
      <x:color rgb="FF101724"/>
      <x:name val="Arial"/>
    </x:font>
    <x:font>
      <x:b/>
      <x:sz val="17"/>
      <x:color rgb="FF101724"/>
      <x:name val="Arial"/>
    </x:font>
    <x:font>
      <x:sz val="10"/>
      <x:color rgb="FF657080"/>
      <x:name val="Arial"/>
    </x:font>
    <x:font>
      <x:sz val="11"/>
      <x:color rgb="FF174EAB"/>
      <x:name val="Arial"/>
    </x:font>
    <x:font>
      <x:b/>
      <x:sz val="11"/>
      <x:color rgb="FFFFFFFF"/>
      <x:name val="Arial"/>
    </x:font>
    <x:font>
      <x:b/>
      <x:sz val="16"/>
      <x:color rgb="FF101724"/>
      <x:name val="Arial"/>
    </x:font>
    <x:font>
      <x:b/>
      <x:sz val="11"/>
      <x:color rgb="FF101724"/>
      <x:name val="Arial"/>
    </x:font>
    <x:font>
      <x:sz val="11"/>
      <x:color rgb="FF22344A"/>
      <x:name val="Arial"/>
    </x:font>
    <x:font>
      <x:b/>
      <x:sz val="17"/>
      <x:color rgb="FF15283F"/>
      <x:name val="Arial"/>
    </x:font>
    <x:font>
      <x:i/>
      <x:sz val="10"/>
      <x:color rgb="FF65758A"/>
      <x:name val="Arial"/>
    </x:font>
    <x:font>
      <x:b/>
      <x:sz val="11"/>
      <x:color rgb="FF1756B0"/>
      <x:name val="Arial"/>
    </x:font>
    <x:font>
      <x:b/>
      <x:sz val="11"/>
      <x:color rgb="FF15283F"/>
      <x:name val="Arial"/>
    </x:font>
    <x:font>
      <x:sz val="10"/>
      <x:color rgb="FF65758A"/>
      <x:name val="Arial"/>
    </x:font>
    <x:font>
      <x:b/>
      <x:sz val="11"/>
      <x:color rgb="FF65758A"/>
      <x:name val="Arial"/>
    </x:font>
    <x:font>
      <x:sz val="11"/>
      <x:color rgb="FF1756B0"/>
      <x:name val="Arial"/>
    </x:font>
    <x:font>
      <x:sz val="10"/>
      <x:color rgb="FF00000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4D2"/>
      </x:patternFill>
    </x:fill>
    <x:fill>
      <x:patternFill patternType="solid">
        <x:fgColor rgb="FF101724"/>
      </x:patternFill>
    </x:fill>
    <x:fill>
      <x:patternFill patternType="solid">
        <x:fgColor rgb="FFFFFFFF"/>
      </x:patternFill>
    </x:fill>
    <x:fill>
      <x:patternFill patternType="solid">
        <x:fgColor rgb="FFFFF2D4"/>
      </x:patternFill>
    </x:fill>
    <x:fill>
      <x:patternFill patternType="solid">
        <x:fgColor rgb="FFF2F6FA"/>
      </x:patternFill>
    </x:fill>
    <x:fill>
      <x:patternFill patternType="solid">
        <x:fgColor rgb="FFE7F3F2"/>
      </x:patternFill>
    </x:fill>
    <x:fill>
      <x:patternFill patternType="solid">
        <x:fgColor rgb="FF15283F"/>
      </x:patternFill>
    </x:fill>
  </x:fills>
  <x:borders count="4">
    <x:border/>
    <x:border>
      <x:bottom style="thin">
        <x:color rgb="FFDEE3EB"/>
      </x:bottom>
    </x:border>
    <x:border>
      <x:bottom style="thin">
        <x:color rgb="FF087F82"/>
      </x:bottom>
    </x:border>
    <x:border>
      <x:top style="thin">
        <x:color rgb="FF087F82"/>
      </x:top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10" fillId="4" borderId="2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horizontal="left" vertical="center"/>
    </x:xf>
    <x:xf numFmtId="203" fontId="11" fillId="5" borderId="0" xfId="0" applyNumberFormat="1" applyFont="1" applyFill="1" applyBorder="1" applyAlignment="1">
      <x:alignment horizontal="left" vertical="center"/>
    </x:xf>
    <x:xf numFmtId="204" fontId="11" fillId="5" borderId="0" xfId="0" applyNumberFormat="1" applyFont="1" applyFill="1" applyBorder="1" applyAlignment="1">
      <x:alignment horizontal="left" vertical="center"/>
    </x:xf>
    <x:xf numFmtId="0" fontId="12" fillId="4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13" fillId="6" borderId="0" xfId="0" applyNumberFormat="1" applyFont="1" applyFill="1" applyBorder="1" applyAlignment="1">
      <x:alignment vertical="center"/>
    </x:xf>
    <x:xf numFmtId="0" fontId="14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200" fontId="9" fillId="6" borderId="0" xfId="0" applyNumberFormat="1" applyFont="1" applyFill="1" applyBorder="1" applyAlignment="1">
      <x:alignment vertical="center"/>
    </x:xf>
    <x:xf numFmtId="200" fontId="9" fillId="6" borderId="0" xfId="0" applyNumberFormat="1" applyFont="1" applyFill="1" applyBorder="1" applyAlignment="1">
      <x:alignment horizontal="left" vertical="center"/>
    </x:xf>
    <x:xf numFmtId="0" fontId="14" fillId="7" borderId="0" xfId="0" applyNumberFormat="1" applyFont="1" applyFill="1" applyBorder="1" applyAlignment="1">
      <x:alignment vertical="center"/>
    </x:xf>
    <x:xf numFmtId="200" fontId="9" fillId="7" borderId="0" xfId="0" applyNumberFormat="1" applyFont="1" applyFill="1" applyBorder="1" applyAlignment="1">
      <x:alignment horizontal="left" vertical="center"/>
    </x:xf>
    <x:xf numFmtId="0" fontId="13" fillId="4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horizontal="center" vertical="center"/>
    </x:xf>
    <x:xf numFmtId="201" fontId="8" fillId="6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vertical="center"/>
    </x:xf>
    <x:xf numFmtId="200" fontId="8" fillId="6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200" fontId="8" fillId="7" borderId="0" xfId="0" applyNumberFormat="1" applyFont="1" applyFill="1" applyBorder="1" applyAlignment="1">
      <x:alignment vertical="center"/>
    </x:xf>
    <x:xf numFmtId="0" fontId="12" fillId="7" borderId="0" xfId="0" applyNumberFormat="1" applyFont="1" applyFill="1" applyBorder="1" applyAlignment="1">
      <x:alignment vertical="center"/>
    </x:xf>
    <x:xf numFmtId="200" fontId="12" fillId="7" borderId="0" xfId="0" applyNumberFormat="1" applyFont="1" applyFill="1" applyBorder="1" applyAlignment="1">
      <x:alignment vertical="center"/>
    </x:xf>
    <x:xf numFmtId="0" fontId="12" fillId="7" borderId="3" xfId="0" applyNumberFormat="1" applyFont="1" applyFill="1" applyBorder="1" applyAlignment="1">
      <x:alignment vertical="center"/>
    </x:xf>
    <x:xf numFmtId="200" fontId="12" fillId="7" borderId="3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0" fillId="0" borderId="2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5" fontId="8" fillId="5" borderId="0" xfId="0" applyNumberFormat="1" applyFont="1" applyFill="1" applyBorder="1" applyAlignment="1">
      <x:alignment vertical="center"/>
    </x:xf>
    <x:xf numFmtId="205" fontId="15" fillId="5" borderId="0" xfId="0" applyNumberFormat="1" applyFont="1" applyFill="1" applyBorder="1" applyAlignment="1">
      <x:alignment vertical="center"/>
    </x:xf>
    <x:xf numFmtId="205" fontId="15" fillId="5" borderId="0" xfId="0" applyNumberFormat="1" applyFont="1" applyFill="1" applyBorder="1" applyAlignment="1">
      <x:alignment horizontal="center" vertical="center"/>
    </x:xf>
    <x:xf numFmtId="204" fontId="8" fillId="5" borderId="0" xfId="0" applyNumberFormat="1" applyFont="1" applyFill="1" applyBorder="1" applyAlignment="1">
      <x:alignment vertical="center"/>
    </x:xf>
    <x:xf numFmtId="204" fontId="15" fillId="5" borderId="0" xfId="0" applyNumberFormat="1" applyFont="1" applyFill="1" applyBorder="1" applyAlignment="1">
      <x:alignment vertical="center"/>
    </x:xf>
    <x:xf numFmtId="0" fontId="16" fillId="6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0">
    <x:dxf>
      <x:font>
        <x:b/>
        <x:color rgb="FFA22020"/>
      </x:font>
      <x:fill>
        <x:patternFill>
          <x:bgColor rgb="FFFCE6E6"/>
        </x:patternFill>
      </x:fill>
    </x:dxf>
    <x:dxf>
      <x:font>
        <x:b/>
        <x:color rgb="FFA22020"/>
      </x:font>
      <x:fill>
        <x:patternFill>
          <x:bgColor rgb="FFFCE6E6"/>
        </x:patternFill>
      </x:fill>
    </x:dxf>
    <x:dxf>
      <x:font>
        <x:b/>
        <x:color rgb="FFB42318"/>
      </x:font>
      <x:fill>
        <x:patternFill patternType="solid">
          <x:bgColor rgb="FFFEE9E7"/>
        </x:patternFill>
      </x:fill>
    </x:dxf>
    <x:dxf>
      <x:font>
        <x:color rgb="FFB42318"/>
      </x:font>
    </x:dxf>
    <x:dxf>
      <x:font>
        <x:color rgb="FFB42318"/>
      </x:font>
    </x:dxf>
    <x:dxf>
      <x:font>
        <x:color rgb="FFB42318"/>
      </x:font>
    </x:dxf>
    <x:dxf>
      <x:font>
        <x:color rgb="FFB42318"/>
      </x:font>
    </x:dxf>
    <x:dxf>
      <x:font>
        <x:color rgb="FFB42318"/>
      </x:font>
    </x:dxf>
    <x:dxf>
      <x:font>
        <x:color rgb="FFB42318"/>
      </x:font>
      <x:fill>
        <x:patternFill patternType="solid">
          <x:bgColor rgb="FFFEE9E7"/>
        </x:patternFill>
      </x:fill>
    </x:dxf>
    <x:dxf>
      <x:font>
        <x:b/>
        <x:color rgb="FFB42318"/>
      </x:font>
      <x:fill>
        <x:patternFill patternType="solid">
          <x:bgColor rgb="FFFE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e7ef428814619" /><Relationship Type="http://schemas.openxmlformats.org/officeDocument/2006/relationships/theme" Target="/xl/theme/theme1.xml" Id="R075b21e70b5447ba" /><Relationship Type="http://schemas.openxmlformats.org/officeDocument/2006/relationships/sharedStrings" Target="/xl/sharedStrings.xml" Id="Rc2ed87aeca48453d" /><Relationship Type="http://schemas.openxmlformats.org/officeDocument/2006/relationships/worksheet" Target="/xl/worksheets/sheet1.xml" Id="R026b3bd4bb524789" /><Relationship Type="http://schemas.openxmlformats.org/officeDocument/2006/relationships/worksheet" Target="/xl/worksheets/sheet2.xml" Id="Re558fb520472467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9520098ecd14d0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Month-end cash (GBP)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Closing cash</c:v>
          </c:tx>
          <c:spPr>
            <a:solidFill xmlns:a="http://schemas.openxmlformats.org/drawingml/2006/main">
              <a:srgbClr val="087F82"/>
            </a:solidFill>
            <a:ln xmlns:a="http://schemas.openxmlformats.org/drawingml/2006/main" w="23813">
              <a:solidFill>
                <a:srgbClr val="087F82"/>
              </a:solidFill>
              <a:prstDash val="solid"/>
            </a:ln>
          </c:spPr>
          <c:marker>
            <c:symbol val="none"/>
          </c:marker>
          <c:cat>
            <c:strRef>
              <c:f>'Cash overview'!$O$11:$O$16</c:f>
              <c:strCache>
                <c:ptCount val="0"/>
              </c:strCache>
            </c:strRef>
          </c:cat>
          <c:val>
            <c:numRef>
              <c:f>'Cash overview'!$P$11:$P$16</c:f>
              <c:numCache>
                <c:formatCode>£#,##0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£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16</xdr:row>
      <xdr:rowOff>0</xdr:rowOff>
    </xdr:from>
    <xdr:to>
      <xdr:col>14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9520098ecd14d0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ashTransactions" displayName="CashTransactions" ref="A6:G1006" headerRowCount="1" totalsRowCount="0" totalsRowShown="0">
  <x:tableColumns count="7">
    <x:tableColumn id="1" name="Transaction ID"/>
    <x:tableColumn id="2" name="Date"/>
    <x:tableColumn id="3" name="Description"/>
    <x:tableColumn id="4" name="Type"/>
    <x:tableColumn id="5" name="Amount (GBP)"/>
    <x:tableColumn id="6" name="Category"/>
    <x:tableColumn id="7" name="Entry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9cc0aa39fcd456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ad76485bb704172" /></Relationships>
</file>

<file path=xl/worksheets/sheet1.xml><?xml version="1.0" encoding="utf-8"?>
<x:worksheet xmlns:x="http://schemas.openxmlformats.org/spreadsheetml/2006/main">
  <x:sheetPr>
    <x:tabColor rgb="FF15283F"/>
  </x:sheetPr>
  <x:sheetViews>
    <x:sheetView showGridLines="0" workbookViewId="0"/>
  </x:sheetViews>
  <x:sheetFormatPr defaultRowHeight="15"/>
  <x:cols>
    <x:col min="1" max="1" width="3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3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3" hidden="0" customWidth="1"/>
    <x:col min="15" max="15" width="27" hidden="0" customWidth="1"/>
    <x:col min="16" max="16" width="16" hidden="0" customWidth="1"/>
  </x:cols>
  <x:sheetData>
    <x:row r="1" ht="23" customHeight="1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</x:row>
    <x:row r="2" ht="34" customHeight="1">
      <x:c r="A2" s="21"/>
      <x:c r="B2" s="22" t="str">
        <x:v>HODASSA  Cash Tracker</x:v>
      </x:c>
      <x:c r="C2" s="22"/>
      <x:c r="D2" s="22"/>
      <x:c r="E2" s="22"/>
      <x:c r="F2" s="22"/>
      <x:c r="G2" s="22"/>
      <x:c r="H2" s="22"/>
      <x:c r="I2" s="22"/>
      <x:c r="J2" s="22"/>
      <x:c r="K2" s="22"/>
      <x:c r="L2" s="22"/>
      <x:c r="M2" s="22"/>
      <x:c r="N2" s="21"/>
      <x:c r="O2" s="39" t="str">
        <x:v>Calculation controls</x:v>
      </x:c>
      <x:c r="P2" s="39"/>
      <x:c r="Q2" s="21"/>
    </x:row>
    <x:row r="3" ht="23" customHeight="1">
      <x:c r="A3" s="21"/>
      <x:c r="B3" s="24" t="str">
        <x:v>Fictional demonstration. GBP. Cash received and paid, not profit.</x:v>
      </x:c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1"/>
      <x:c r="O3" s="39"/>
      <x:c r="P3" s="39"/>
      <x:c r="Q3" s="21"/>
    </x:row>
    <x:row r="4" ht="23" customHeight="1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39"/>
      <x:c r="P4" s="39"/>
      <x:c r="Q4" s="21"/>
    </x:row>
    <x:row r="5" ht="23" customHeight="1">
      <x:c r="A5" s="21"/>
      <x:c r="B5" s="21" t="str">
        <x:v>Start month</x:v>
      </x:c>
      <x:c r="C5" s="21"/>
      <x:c r="D5" s="21" t="str">
        <x:v>Opening cash at the start of this month</x:v>
      </x:c>
      <x:c r="E5" s="21"/>
      <x:c r="F5" s="21"/>
      <x:c r="G5" s="21"/>
      <x:c r="H5" s="21"/>
      <x:c r="I5" s="21" t="str">
        <x:v>Reporting period</x:v>
      </x:c>
      <x:c r="J5" s="21"/>
      <x:c r="K5" s="21"/>
      <x:c r="L5" s="21"/>
      <x:c r="M5" s="21"/>
      <x:c r="N5" s="21"/>
      <x:c r="O5" s="39" t="str">
        <x:v>Reporting controls valid</x:v>
      </x:c>
      <x:c r="P5" s="39" t="b">
        <x:f>IFERROR(AND(ISNUMBER(B6),B6&gt;=1,B6&lt;2958275,DAY(B6)=1,ISNUMBER(D6)),FALSE)</x:f>
        <x:v>1</x:v>
      </x:c>
      <x:c r="Q5" s="21"/>
    </x:row>
    <x:row r="6" ht="30" customHeight="1">
      <x:c r="A6" s="21"/>
      <x:c r="B6" s="28" t="n">
        <x:v>46023</x:v>
      </x:c>
      <x:c r="C6" s="27"/>
      <x:c r="D6" s="29" t="n">
        <x:v>5000</x:v>
      </x:c>
      <x:c r="E6" s="27"/>
      <x:c r="F6" s="27"/>
      <x:c r="G6" s="27"/>
      <x:c r="H6" s="21"/>
      <x:c r="I6" s="30" t="str">
        <x:f>IF($P$5,TEXT(B6,"mmm yyyy")&amp;" to "&amp;TEXT(EDATE(B6,5),"mmm yyyy"),"Enter a valid start month and opening cash")</x:f>
        <x:v>Jan 2026 to Jun 2026</x:v>
      </x:c>
      <x:c r="J6" s="30"/>
      <x:c r="K6" s="30"/>
      <x:c r="L6" s="30"/>
      <x:c r="M6" s="30"/>
      <x:c r="N6" s="21"/>
      <x:c r="O6" s="39" t="str">
        <x:v>Rows requiring review</x:v>
      </x:c>
      <x:c r="P6" s="39" t="n">
        <x:f>Transactions!J4</x:f>
        <x:v>0</x:v>
      </x:c>
      <x:c r="Q6" s="21"/>
    </x:row>
    <x:row r="7" ht="23" customHeight="1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  <x:c r="L7" s="21"/>
      <x:c r="M7" s="21"/>
      <x:c r="N7" s="21"/>
      <x:c r="O7" s="39" t="str">
        <x:v>Results available</x:v>
      </x:c>
      <x:c r="P7" s="39" t="b">
        <x:f>AND(P5,P6=0)</x:f>
        <x:v>1</x:v>
      </x:c>
      <x:c r="Q7" s="21"/>
    </x:row>
    <x:row r="8" ht="29" customHeight="1">
      <x:c r="A8" s="21"/>
      <x:c r="B8" s="32" t="str">
        <x:f>IF(NOT(P5),"ACTION NEEDED: enter the first day of a month and a numeric opening cash balance.",IF(P6&gt;0,"ACTION NEEDED: "&amp;P6&amp;" transaction row(s) need review. Totals are unavailable until corrected.","No entry errors detected. Figures reflect the transactions entered, not a bank reconciliation."))</x:f>
        <x:v>No entry errors detected. Figures reflect the transactions entered, not a bank reconciliation.</x:v>
      </x:c>
      <x:c r="C8" s="32"/>
      <x:c r="D8" s="32"/>
      <x:c r="E8" s="32"/>
      <x:c r="F8" s="32"/>
      <x:c r="G8" s="32"/>
      <x:c r="H8" s="32"/>
      <x:c r="I8" s="32"/>
      <x:c r="J8" s="32"/>
      <x:c r="K8" s="32"/>
      <x:c r="L8" s="32"/>
      <x:c r="M8" s="32"/>
      <x:c r="N8" s="21"/>
      <x:c r="O8" s="39"/>
      <x:c r="P8" s="39"/>
      <x:c r="Q8" s="21"/>
    </x:row>
    <x:row r="9" ht="23" customHeight="1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  <x:c r="O9" s="39"/>
      <x:c r="P9" s="39"/>
      <x:c r="Q9" s="21"/>
    </x:row>
    <x:row r="10" ht="23" customHeight="1">
      <x:c r="A10" s="21"/>
      <x:c r="B10" s="33" t="str">
        <x:v>Cash received</x:v>
      </x:c>
      <x:c r="C10" s="33"/>
      <x:c r="D10" s="33"/>
      <x:c r="E10" s="33" t="str">
        <x:v>Cash paid</x:v>
      </x:c>
      <x:c r="F10" s="33"/>
      <x:c r="G10" s="33"/>
      <x:c r="H10" s="21"/>
      <x:c r="I10" s="33" t="str">
        <x:v>Net cash change</x:v>
      </x:c>
      <x:c r="J10" s="33"/>
      <x:c r="K10" s="37" t="str">
        <x:v>Closing cash</x:v>
      </x:c>
      <x:c r="L10" s="37"/>
      <x:c r="M10" s="37"/>
      <x:c r="N10" s="21"/>
      <x:c r="O10" s="39" t="str">
        <x:v>Chart month</x:v>
      </x:c>
      <x:c r="P10" s="39" t="str">
        <x:v>Closing cash</x:v>
      </x:c>
      <x:c r="Q10" s="21"/>
    </x:row>
    <x:row r="11" ht="23" customHeight="1">
      <x:c r="A11" s="21"/>
      <x:c r="B11" s="36" t="n">
        <x:f>IF($P$7,SUM(D19:D24),"n.a.")</x:f>
        <x:v>57000</x:v>
      </x:c>
      <x:c r="C11" s="36"/>
      <x:c r="D11" s="36"/>
      <x:c r="E11" s="36" t="n">
        <x:f>IF($P$7,SUM(E19:E24),"n.a.")</x:f>
        <x:v>20970</x:v>
      </x:c>
      <x:c r="F11" s="36"/>
      <x:c r="G11" s="36"/>
      <x:c r="H11" s="21"/>
      <x:c r="I11" s="36" t="n">
        <x:f>IF($P$7,SUM(F19:F24),"n.a.")</x:f>
        <x:v>36030</x:v>
      </x:c>
      <x:c r="J11" s="36"/>
      <x:c r="K11" s="38" t="n">
        <x:f>G24</x:f>
        <x:v>41030</x:v>
      </x:c>
      <x:c r="L11" s="38"/>
      <x:c r="M11" s="38"/>
      <x:c r="N11" s="21"/>
      <x:c r="O11" s="39" t="str">
        <x:f>IF($P$5,TEXT(B19,"mmm yy"),"")</x:f>
        <x:v>Jan 26</x:v>
      </x:c>
      <x:c r="P11" s="39" t="n">
        <x:f>IF($P$7,G19,"")</x:f>
        <x:v>9530</x:v>
      </x:c>
      <x:c r="Q11" s="21"/>
    </x:row>
    <x:row r="12" ht="23" customHeight="1">
      <x:c r="A12" s="21"/>
      <x:c r="B12" s="36"/>
      <x:c r="C12" s="36"/>
      <x:c r="D12" s="36"/>
      <x:c r="E12" s="36"/>
      <x:c r="F12" s="36"/>
      <x:c r="G12" s="36"/>
      <x:c r="H12" s="21"/>
      <x:c r="I12" s="36"/>
      <x:c r="J12" s="36"/>
      <x:c r="K12" s="38"/>
      <x:c r="L12" s="38"/>
      <x:c r="M12" s="38"/>
      <x:c r="N12" s="21"/>
      <x:c r="O12" s="39" t="str">
        <x:f>IF($P$5,TEXT(B20,"mmm yy"),"")</x:f>
        <x:v>Feb 26</x:v>
      </x:c>
      <x:c r="P12" s="39" t="n">
        <x:f>IF($P$7,G20,"")</x:f>
        <x:v>14650</x:v>
      </x:c>
      <x:c r="Q12" s="21"/>
    </x:row>
    <x:row r="13" ht="23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  <x:c r="O13" s="39" t="str">
        <x:f>IF($P$5,TEXT(B21,"mmm yy"),"")</x:f>
        <x:v>Mar 26</x:v>
      </x:c>
      <x:c r="P13" s="39" t="n">
        <x:f>IF($P$7,G21,"")</x:f>
        <x:v>20360</x:v>
      </x:c>
      <x:c r="Q13" s="21"/>
    </x:row>
    <x:row r="14" ht="23" customHeight="1">
      <x:c r="A14" s="21"/>
      <x:c r="B14" s="39" t="str">
        <x:f>IF(P5,COUNTIFS(Transactions!$G$7:$G$1006,"OK",Transactions!$B$7:$B$1006,"&gt;="&amp;B6,Transactions!$B$7:$B$1006,"&lt;"&amp;EDATE(B6,6))&amp;" valid transactions in the reporting period","Reporting period unavailable")</x:f>
        <x:v>36 valid transactions in the reporting period</x:v>
      </x:c>
      <x:c r="C14" s="39"/>
      <x:c r="D14" s="39"/>
      <x:c r="E14" s="39"/>
      <x:c r="F14" s="39"/>
      <x:c r="G14" s="39"/>
      <x:c r="H14" s="39"/>
      <x:c r="I14" s="39" t="str">
        <x:f>IF(P5,(COUNTIFS(Transactions!$G$7:$G$1006,"OK")-COUNTIFS(Transactions!$G$7:$G$1006,"OK",Transactions!$B$7:$B$1006,"&gt;="&amp;B6,Transactions!$B$7:$B$1006,"&lt;"&amp;EDATE(B6,6)))&amp;" valid transactions outside this period","Check reporting controls")</x:f>
        <x:v>0 valid transactions outside this period</x:v>
      </x:c>
      <x:c r="J14" s="39"/>
      <x:c r="K14" s="39"/>
      <x:c r="L14" s="39"/>
      <x:c r="M14" s="39"/>
      <x:c r="N14" s="21"/>
      <x:c r="O14" s="21" t="str">
        <x:f>IF($P$5,TEXT(B22,"mmm yy"),"")</x:f>
        <x:v>Apr 26</x:v>
      </x:c>
      <x:c r="P14" s="21" t="n">
        <x:f>IF($P$7,G22,"")</x:f>
        <x:v>26660</x:v>
      </x:c>
      <x:c r="Q14" s="21"/>
    </x:row>
    <x:row r="15" ht="23" customHeight="1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  <x:c r="O15" s="21" t="str">
        <x:f>IF($P$5,TEXT(B23,"mmm yy"),"")</x:f>
        <x:v>May 26</x:v>
      </x:c>
      <x:c r="P15" s="21" t="n">
        <x:f>IF($P$7,G23,"")</x:f>
        <x:v>33550</x:v>
      </x:c>
      <x:c r="Q15" s="21"/>
    </x:row>
    <x:row r="16" ht="23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21" t="str">
        <x:f>IF($P$5,TEXT(B24,"mmm yy"),"")</x:f>
        <x:v>Jun 26</x:v>
      </x:c>
      <x:c r="P16" s="21" t="n">
        <x:f>IF($P$7,G24,"")</x:f>
        <x:v>41030</x:v>
      </x:c>
      <x:c r="Q16" s="21"/>
    </x:row>
    <x:row r="17" ht="23" customHeight="1">
      <x:c r="A17" s="21"/>
      <x:c r="B17" s="30" t="str">
        <x:v>Monthly cash detail</x:v>
      </x:c>
      <x:c r="C17" s="30"/>
      <x:c r="D17" s="30"/>
      <x:c r="E17" s="30"/>
      <x:c r="F17" s="30"/>
      <x:c r="G17" s="30"/>
      <x:c r="H17" s="21"/>
      <x:c r="I17" s="21"/>
      <x:c r="J17" s="21"/>
      <x:c r="K17" s="21"/>
      <x:c r="L17" s="21"/>
      <x:c r="M17" s="21"/>
      <x:c r="N17" s="21"/>
      <x:c r="O17" s="21"/>
      <x:c r="P17" s="21"/>
      <x:c r="Q17" s="21"/>
    </x:row>
    <x:row r="18" ht="29" customHeight="1">
      <x:c r="A18" s="21"/>
      <x:c r="B18" s="42" t="str">
        <x:v>Month</x:v>
      </x:c>
      <x:c r="C18" s="42" t="str">
        <x:v>Opening cash</x:v>
      </x:c>
      <x:c r="D18" s="42" t="str">
        <x:v>Received</x:v>
      </x:c>
      <x:c r="E18" s="42" t="str">
        <x:v>Paid</x:v>
      </x:c>
      <x:c r="F18" s="42" t="str">
        <x:v>Net change</x:v>
      </x:c>
      <x:c r="G18" s="42" t="str">
        <x:v>Closing cash</x:v>
      </x:c>
      <x:c r="H18" s="21"/>
      <x:c r="I18" s="21"/>
      <x:c r="J18" s="21"/>
      <x:c r="K18" s="21"/>
      <x:c r="L18" s="21"/>
      <x:c r="M18" s="21"/>
      <x:c r="N18" s="21"/>
      <x:c r="O18" s="21"/>
      <x:c r="P18" s="21"/>
      <x:c r="Q18" s="21"/>
    </x:row>
    <x:row r="19" ht="29" customHeight="1">
      <x:c r="A19" s="21"/>
      <x:c r="B19" s="43" t="n">
        <x:f>IF($P$5,EDATE($B$6,0),"")</x:f>
        <x:v>46023</x:v>
      </x:c>
      <x:c r="C19" s="45" t="n">
        <x:f>IF($P$7,$D$6,"n.a.")</x:f>
        <x:v>5000</x:v>
      </x:c>
      <x:c r="D19" s="45" t="n">
        <x:f>IF($P$7,SUMIFS(Transactions!$E$7:$E$1006,Transactions!$B$7:$B$1006,"&gt;="&amp;B19,Transactions!$B$7:$B$1006,"&lt;"&amp;EDATE(B19,1),Transactions!$D$7:$D$1006,"Receipt",Transactions!$G$7:$G$1006,"OK"),"n.a.")</x:f>
        <x:v>7750</x:v>
      </x:c>
      <x:c r="E19" s="45" t="n">
        <x:f>IF($P$7,SUMIFS(Transactions!$E$7:$E$1006,Transactions!$B$7:$B$1006,"&gt;="&amp;B19,Transactions!$B$7:$B$1006,"&lt;"&amp;EDATE(B19,1),Transactions!$D$7:$D$1006,"Payment",Transactions!$G$7:$G$1006,"OK"),"n.a.")</x:f>
        <x:v>3220</x:v>
      </x:c>
      <x:c r="F19" s="45" t="n">
        <x:f>IF($P$7,D19-E19,"n.a.")</x:f>
        <x:v>4530</x:v>
      </x:c>
      <x:c r="G19" s="45" t="n">
        <x:f>IF($P$7,C19+F19,"n.a.")</x:f>
        <x:v>9530</x:v>
      </x:c>
      <x:c r="H19" s="21"/>
      <x:c r="I19" s="21"/>
      <x:c r="J19" s="21"/>
      <x:c r="K19" s="21"/>
      <x:c r="L19" s="21"/>
      <x:c r="M19" s="21"/>
      <x:c r="N19" s="21"/>
      <x:c r="O19" s="21"/>
      <x:c r="P19" s="21"/>
      <x:c r="Q19" s="21"/>
    </x:row>
    <x:row r="20" ht="29" customHeight="1">
      <x:c r="A20" s="21"/>
      <x:c r="B20" s="44" t="n">
        <x:f>IF($P$5,EDATE($B$6,1),"")</x:f>
        <x:v>46054</x:v>
      </x:c>
      <x:c r="C20" s="46" t="n">
        <x:f>IF($P$7,G19,"n.a.")</x:f>
        <x:v>9530</x:v>
      </x:c>
      <x:c r="D20" s="46" t="n">
        <x:f>IF($P$7,SUMIFS(Transactions!$E$7:$E$1006,Transactions!$B$7:$B$1006,"&gt;="&amp;B20,Transactions!$B$7:$B$1006,"&lt;"&amp;EDATE(B20,1),Transactions!$D$7:$D$1006,"Receipt",Transactions!$G$7:$G$1006,"OK"),"n.a.")</x:f>
        <x:v>8450</x:v>
      </x:c>
      <x:c r="E20" s="46" t="n">
        <x:f>IF($P$7,SUMIFS(Transactions!$E$7:$E$1006,Transactions!$B$7:$B$1006,"&gt;="&amp;B20,Transactions!$B$7:$B$1006,"&lt;"&amp;EDATE(B20,1),Transactions!$D$7:$D$1006,"Payment",Transactions!$G$7:$G$1006,"OK"),"n.a.")</x:f>
        <x:v>3330</x:v>
      </x:c>
      <x:c r="F20" s="46" t="n">
        <x:f>IF($P$7,D20-E20,"n.a.")</x:f>
        <x:v>5120</x:v>
      </x:c>
      <x:c r="G20" s="46" t="n">
        <x:f>IF($P$7,C20+F20,"n.a.")</x:f>
        <x:v>14650</x:v>
      </x:c>
      <x:c r="H20" s="21"/>
      <x:c r="I20" s="21"/>
      <x:c r="J20" s="21"/>
      <x:c r="K20" s="21"/>
      <x:c r="L20" s="21"/>
      <x:c r="M20" s="21"/>
      <x:c r="N20" s="21"/>
      <x:c r="O20" s="21"/>
      <x:c r="P20" s="21"/>
      <x:c r="Q20" s="21"/>
    </x:row>
    <x:row r="21" ht="29" customHeight="1">
      <x:c r="A21" s="21"/>
      <x:c r="B21" s="43" t="n">
        <x:f>IF($P$5,EDATE($B$6,2),"")</x:f>
        <x:v>46082</x:v>
      </x:c>
      <x:c r="C21" s="45" t="n">
        <x:f>IF($P$7,G20,"n.a.")</x:f>
        <x:v>14650</x:v>
      </x:c>
      <x:c r="D21" s="45" t="n">
        <x:f>IF($P$7,SUMIFS(Transactions!$E$7:$E$1006,Transactions!$B$7:$B$1006,"&gt;="&amp;B21,Transactions!$B$7:$B$1006,"&lt;"&amp;EDATE(B21,1),Transactions!$D$7:$D$1006,"Receipt",Transactions!$G$7:$G$1006,"OK"),"n.a.")</x:f>
        <x:v>9150</x:v>
      </x:c>
      <x:c r="E21" s="45" t="n">
        <x:f>IF($P$7,SUMIFS(Transactions!$E$7:$E$1006,Transactions!$B$7:$B$1006,"&gt;="&amp;B21,Transactions!$B$7:$B$1006,"&lt;"&amp;EDATE(B21,1),Transactions!$D$7:$D$1006,"Payment",Transactions!$G$7:$G$1006,"OK"),"n.a.")</x:f>
        <x:v>3440</x:v>
      </x:c>
      <x:c r="F21" s="45" t="n">
        <x:f>IF($P$7,D21-E21,"n.a.")</x:f>
        <x:v>5710</x:v>
      </x:c>
      <x:c r="G21" s="45" t="n">
        <x:f>IF($P$7,C21+F21,"n.a.")</x:f>
        <x:v>20360</x:v>
      </x:c>
      <x:c r="H21" s="21"/>
      <x:c r="I21" s="21"/>
      <x:c r="J21" s="21"/>
      <x:c r="K21" s="21"/>
      <x:c r="L21" s="21"/>
      <x:c r="M21" s="21"/>
      <x:c r="N21" s="21"/>
      <x:c r="O21" s="21"/>
      <x:c r="P21" s="21"/>
      <x:c r="Q21" s="21"/>
    </x:row>
    <x:row r="22" ht="29" customHeight="1">
      <x:c r="A22" s="21"/>
      <x:c r="B22" s="44" t="n">
        <x:f>IF($P$5,EDATE($B$6,3),"")</x:f>
        <x:v>46113</x:v>
      </x:c>
      <x:c r="C22" s="46" t="n">
        <x:f>IF($P$7,G21,"n.a.")</x:f>
        <x:v>20360</x:v>
      </x:c>
      <x:c r="D22" s="46" t="n">
        <x:f>IF($P$7,SUMIFS(Transactions!$E$7:$E$1006,Transactions!$B$7:$B$1006,"&gt;="&amp;B22,Transactions!$B$7:$B$1006,"&lt;"&amp;EDATE(B22,1),Transactions!$D$7:$D$1006,"Receipt",Transactions!$G$7:$G$1006,"OK"),"n.a.")</x:f>
        <x:v>9850</x:v>
      </x:c>
      <x:c r="E22" s="46" t="n">
        <x:f>IF($P$7,SUMIFS(Transactions!$E$7:$E$1006,Transactions!$B$7:$B$1006,"&gt;="&amp;B22,Transactions!$B$7:$B$1006,"&lt;"&amp;EDATE(B22,1),Transactions!$D$7:$D$1006,"Payment",Transactions!$G$7:$G$1006,"OK"),"n.a.")</x:f>
        <x:v>3550</x:v>
      </x:c>
      <x:c r="F22" s="46" t="n">
        <x:f>IF($P$7,D22-E22,"n.a.")</x:f>
        <x:v>6300</x:v>
      </x:c>
      <x:c r="G22" s="46" t="n">
        <x:f>IF($P$7,C22+F22,"n.a.")</x:f>
        <x:v>26660</x:v>
      </x:c>
      <x:c r="H22" s="21"/>
      <x:c r="I22" s="21"/>
      <x:c r="J22" s="21"/>
      <x:c r="K22" s="21"/>
      <x:c r="L22" s="21"/>
      <x:c r="M22" s="21"/>
      <x:c r="N22" s="21"/>
      <x:c r="O22" s="21"/>
      <x:c r="P22" s="21"/>
      <x:c r="Q22" s="21"/>
    </x:row>
    <x:row r="23" ht="29" customHeight="1">
      <x:c r="A23" s="21"/>
      <x:c r="B23" s="43" t="n">
        <x:f>IF($P$5,EDATE($B$6,4),"")</x:f>
        <x:v>46143</x:v>
      </x:c>
      <x:c r="C23" s="45" t="n">
        <x:f>IF($P$7,G22,"n.a.")</x:f>
        <x:v>26660</x:v>
      </x:c>
      <x:c r="D23" s="45" t="n">
        <x:f>IF($P$7,SUMIFS(Transactions!$E$7:$E$1006,Transactions!$B$7:$B$1006,"&gt;="&amp;B23,Transactions!$B$7:$B$1006,"&lt;"&amp;EDATE(B23,1),Transactions!$D$7:$D$1006,"Receipt",Transactions!$G$7:$G$1006,"OK"),"n.a.")</x:f>
        <x:v>10550</x:v>
      </x:c>
      <x:c r="E23" s="45" t="n">
        <x:f>IF($P$7,SUMIFS(Transactions!$E$7:$E$1006,Transactions!$B$7:$B$1006,"&gt;="&amp;B23,Transactions!$B$7:$B$1006,"&lt;"&amp;EDATE(B23,1),Transactions!$D$7:$D$1006,"Payment",Transactions!$G$7:$G$1006,"OK"),"n.a.")</x:f>
        <x:v>3660</x:v>
      </x:c>
      <x:c r="F23" s="45" t="n">
        <x:f>IF($P$7,D23-E23,"n.a.")</x:f>
        <x:v>6890</x:v>
      </x:c>
      <x:c r="G23" s="45" t="n">
        <x:f>IF($P$7,C23+F23,"n.a.")</x:f>
        <x:v>33550</x:v>
      </x:c>
      <x:c r="H23" s="21"/>
      <x:c r="I23" s="21"/>
      <x:c r="J23" s="21"/>
      <x:c r="K23" s="21"/>
      <x:c r="L23" s="21"/>
      <x:c r="M23" s="21"/>
      <x:c r="N23" s="21"/>
      <x:c r="O23" s="21"/>
      <x:c r="P23" s="21"/>
      <x:c r="Q23" s="21"/>
    </x:row>
    <x:row r="24" ht="29" customHeight="1">
      <x:c r="A24" s="21"/>
      <x:c r="B24" s="44" t="n">
        <x:f>IF($P$5,EDATE($B$6,5),"")</x:f>
        <x:v>46174</x:v>
      </x:c>
      <x:c r="C24" s="46" t="n">
        <x:f>IF($P$7,G23,"n.a.")</x:f>
        <x:v>33550</x:v>
      </x:c>
      <x:c r="D24" s="46" t="n">
        <x:f>IF($P$7,SUMIFS(Transactions!$E$7:$E$1006,Transactions!$B$7:$B$1006,"&gt;="&amp;B24,Transactions!$B$7:$B$1006,"&lt;"&amp;EDATE(B24,1),Transactions!$D$7:$D$1006,"Receipt",Transactions!$G$7:$G$1006,"OK"),"n.a.")</x:f>
        <x:v>11250</x:v>
      </x:c>
      <x:c r="E24" s="46" t="n">
        <x:f>IF($P$7,SUMIFS(Transactions!$E$7:$E$1006,Transactions!$B$7:$B$1006,"&gt;="&amp;B24,Transactions!$B$7:$B$1006,"&lt;"&amp;EDATE(B24,1),Transactions!$D$7:$D$1006,"Payment",Transactions!$G$7:$G$1006,"OK"),"n.a.")</x:f>
        <x:v>3770</x:v>
      </x:c>
      <x:c r="F24" s="46" t="n">
        <x:f>IF($P$7,D24-E24,"n.a.")</x:f>
        <x:v>7480</x:v>
      </x:c>
      <x:c r="G24" s="46" t="n">
        <x:f>IF($P$7,C24+F24,"n.a.")</x:f>
        <x:v>41030</x:v>
      </x:c>
      <x:c r="H24" s="21"/>
      <x:c r="I24" s="21"/>
      <x:c r="J24" s="21"/>
      <x:c r="K24" s="21"/>
      <x:c r="L24" s="21"/>
      <x:c r="M24" s="21"/>
      <x:c r="N24" s="21"/>
      <x:c r="O24" s="21"/>
      <x:c r="P24" s="21"/>
      <x:c r="Q24" s="21"/>
    </x:row>
    <x:row r="25" ht="29" customHeight="1">
      <x:c r="A25" s="21"/>
      <x:c r="B25" s="51" t="str">
        <x:v>Period total</x:v>
      </x:c>
      <x:c r="C25" s="52" t="n">
        <x:f>C19</x:f>
        <x:v>5000</x:v>
      </x:c>
      <x:c r="D25" s="52" t="n">
        <x:f>B11</x:f>
        <x:v>57000</x:v>
      </x:c>
      <x:c r="E25" s="52" t="n">
        <x:f>E11</x:f>
        <x:v>20970</x:v>
      </x:c>
      <x:c r="F25" s="52" t="n">
        <x:f>I11</x:f>
        <x:v>36030</x:v>
      </x:c>
      <x:c r="G25" s="52" t="n">
        <x:f>G24</x:f>
        <x:v>41030</x:v>
      </x:c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</x:row>
    <x:row r="26" ht="23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21"/>
    </x:row>
    <x:row r="27" ht="23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21"/>
    </x:row>
    <x:row r="28" ht="23" customHeight="1">
      <x:c r="A28" s="21"/>
      <x:c r="B28" s="30" t="str">
        <x:v>Using the tracker</x:v>
      </x:c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21"/>
      <x:c r="O28" s="21"/>
      <x:c r="P28" s="21"/>
      <x:c r="Q28" s="21"/>
    </x:row>
    <x:row r="29" ht="23" customHeight="1">
      <x:c r="A29" s="21"/>
      <x:c r="B29" s="39" t="str">
        <x:v>1. Set the start month to its first day. Enter the cash balance immediately before that day. Amber cells are editable.</x:v>
      </x:c>
      <x:c r="C29" s="39"/>
      <x:c r="D29" s="39"/>
      <x:c r="E29" s="39"/>
      <x:c r="F29" s="39"/>
      <x:c r="G29" s="39"/>
      <x:c r="H29" s="39"/>
      <x:c r="I29" s="39"/>
      <x:c r="J29" s="39"/>
      <x:c r="K29" s="39"/>
      <x:c r="L29" s="39"/>
      <x:c r="M29" s="39"/>
      <x:c r="N29" s="21"/>
      <x:c r="O29" s="21"/>
      <x:c r="P29" s="21"/>
      <x:c r="Q29" s="21"/>
    </x:row>
    <x:row r="30" ht="23" customHeight="1">
      <x:c r="A30" s="21"/>
      <x:c r="B30" s="39" t="str">
        <x:v>2. Enter receipts and payments on Transactions, rows 7–1006. Enter positive amounts, then select Receipt or Payment.</x:v>
      </x:c>
      <x:c r="C30" s="39"/>
      <x:c r="D30" s="39"/>
      <x:c r="E30" s="39"/>
      <x:c r="F30" s="39"/>
      <x:c r="G30" s="39"/>
      <x:c r="H30" s="39"/>
      <x:c r="I30" s="39"/>
      <x:c r="J30" s="39"/>
      <x:c r="K30" s="39"/>
      <x:c r="L30" s="39"/>
      <x:c r="M30" s="39"/>
      <x:c r="N30" s="21"/>
      <x:c r="O30" s="21"/>
      <x:c r="P30" s="21"/>
      <x:c r="Q30" s="21"/>
    </x:row>
    <x:row r="31" ht="23" customHeight="1">
      <x:c r="A31" s="21"/>
      <x:c r="B31" s="39" t="str">
        <x:v>3. Correct every REVIEW entry. The dashboard excludes dates outside the six-month period and flags their count above.</x:v>
      </x:c>
      <x:c r="C31" s="39"/>
      <x:c r="D31" s="39"/>
      <x:c r="E31" s="39"/>
      <x:c r="F31" s="39"/>
      <x:c r="G31" s="39"/>
      <x:c r="H31" s="39"/>
      <x:c r="I31" s="39"/>
      <x:c r="J31" s="39"/>
      <x:c r="K31" s="39"/>
      <x:c r="L31" s="39"/>
      <x:c r="M31" s="39"/>
      <x:c r="N31" s="21"/>
      <x:c r="O31" s="21"/>
      <x:c r="P31" s="21"/>
      <x:c r="Q31" s="21"/>
    </x:row>
    <x:row r="32" ht="23" customHeight="1">
      <x:c r="A32" s="21"/>
      <x:c r="B32" s="39" t="str">
        <x:v>4. Formula cells are not locked. Edit amber cells only. Capacity is 1,000 transactions. No macros or external connections.</x:v>
      </x:c>
      <x:c r="C32" s="39"/>
      <x:c r="D32" s="39"/>
      <x:c r="E32" s="39"/>
      <x:c r="F32" s="39"/>
      <x:c r="G32" s="39"/>
      <x:c r="H32" s="39"/>
      <x:c r="I32" s="39"/>
      <x:c r="J32" s="39"/>
      <x:c r="K32" s="39"/>
      <x:c r="L32" s="39"/>
      <x:c r="M32" s="39"/>
      <x:c r="N32" s="21"/>
      <x:c r="O32" s="21"/>
      <x:c r="P32" s="21"/>
      <x:c r="Q32" s="21"/>
    </x:row>
    <x:row r="33" ht="23" customHeight="1">
      <x:c r="A33" s="21"/>
      <x:c r="B33" s="39" t="str">
        <x:v>Amounts are cash-only. No VAT calculation, accrual profit, forecasting or bank reconciliation is included.</x:v>
      </x:c>
      <x:c r="C33" s="39"/>
      <x:c r="D33" s="39"/>
      <x:c r="E33" s="39"/>
      <x:c r="F33" s="39"/>
      <x:c r="G33" s="39"/>
      <x:c r="H33" s="39"/>
      <x:c r="I33" s="39"/>
      <x:c r="J33" s="39"/>
      <x:c r="K33" s="39"/>
      <x:c r="L33" s="39"/>
      <x:c r="M33" s="39"/>
      <x:c r="N33" s="21"/>
      <x:c r="O33" s="21"/>
      <x:c r="P33" s="21"/>
      <x:c r="Q33" s="21"/>
    </x:row>
    <x:row r="34" ht="23" customHeight="1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21"/>
    </x:row>
    <x:row r="35" ht="23" customHeight="1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21"/>
    </x:row>
    <x:row r="36" ht="23" customHeight="1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</x:row>
    <x:row r="37" ht="23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</x:row>
    <x:row r="38" ht="32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</x:row>
    <x:row r="39" ht="23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</x:row>
    <x:row r="40" ht="23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</x:row>
    <x:row r="41" ht="23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</x:row>
    <x:row r="42" ht="23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</x:row>
    <x:row r="43" ht="23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</x:row>
    <x:row r="44" ht="23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</x:row>
    <x:row r="45" ht="23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</x:row>
  </x:sheetData>
  <x:mergeCells>
    <x:mergeCell ref="B2:M2"/>
    <x:mergeCell ref="B3:M3"/>
    <x:mergeCell ref="B5:C5"/>
    <x:mergeCell ref="D5:G5"/>
    <x:mergeCell ref="I5:M5"/>
    <x:mergeCell ref="B6:C6"/>
    <x:mergeCell ref="D6:G6"/>
    <x:mergeCell ref="I6:M6"/>
    <x:mergeCell ref="B8:M8"/>
    <x:mergeCell ref="B10:D10"/>
    <x:mergeCell ref="B11:D12"/>
    <x:mergeCell ref="E10:G10"/>
    <x:mergeCell ref="E11:G12"/>
    <x:mergeCell ref="I10:J10"/>
    <x:mergeCell ref="I11:J12"/>
    <x:mergeCell ref="K10:M10"/>
    <x:mergeCell ref="K11:M12"/>
    <x:mergeCell ref="B14:G14"/>
    <x:mergeCell ref="I14:M14"/>
    <x:mergeCell ref="B17:G17"/>
    <x:mergeCell ref="B28:M28"/>
    <x:mergeCell ref="B29:M29"/>
    <x:mergeCell ref="B30:M30"/>
    <x:mergeCell ref="B31:M31"/>
    <x:mergeCell ref="B32:M32"/>
    <x:mergeCell ref="B33:M33"/>
  </x:mergeCells>
  <x:conditionalFormatting sqref="B8:M8">
    <x:cfRule type="expression" dxfId="2" priority="1">
      <x:formula>NOT($P$7)</x:formula>
    </x:cfRule>
  </x:conditionalFormatting>
  <x:conditionalFormatting sqref="B11:D12">
    <x:cfRule type="cellIs" dxfId="3" priority="2" operator="lessThan">
      <x:formula>0</x:formula>
    </x:cfRule>
  </x:conditionalFormatting>
  <x:conditionalFormatting sqref="E11:G12">
    <x:cfRule type="cellIs" dxfId="4" priority="3" operator="lessThan">
      <x:formula>0</x:formula>
    </x:cfRule>
  </x:conditionalFormatting>
  <x:conditionalFormatting sqref="I11:J12">
    <x:cfRule type="cellIs" dxfId="5" priority="4" operator="lessThan">
      <x:formula>0</x:formula>
    </x:cfRule>
  </x:conditionalFormatting>
  <x:conditionalFormatting sqref="K11:M12">
    <x:cfRule type="cellIs" dxfId="6" priority="5" operator="lessThan">
      <x:formula>0</x:formula>
    </x:cfRule>
  </x:conditionalFormatting>
  <x:conditionalFormatting sqref="C19:G25">
    <x:cfRule type="cellIs" dxfId="7" priority="6" operator="lessThan">
      <x:formula>0</x:formula>
    </x:cfRule>
  </x:conditionalFormatting>
  <x:dataValidations count="2">
    <x:dataValidation type="date" operator="between" sqref="B6">
      <x:formula1>1</x:formula1>
      <x:formula2>2958275</x:formula2>
    </x:dataValidation>
    <x:dataValidation type="decimal" operator="between" sqref="D6">
      <x:formula1>-1000000000000</x:formula1>
      <x:formula2>1000000000000</x:formula2>
    </x:dataValidation>
  </x:dataValidations>
  <x:pageMargins left="0.7" right="0.7" top="0.75" bottom="0.75" header="0.3" footer="0.3"/>
  <x:drawing xmlns:r="http://schemas.openxmlformats.org/officeDocument/2006/relationships" r:id="R79cc0aa39fcd456b"/>
</x:worksheet>
</file>

<file path=xl/worksheets/sheet2.xml><?xml version="1.0" encoding="utf-8"?>
<x:worksheet xmlns:x="http://schemas.openxmlformats.org/spreadsheetml/2006/main">
  <x:sheetPr>
    <x:tabColor rgb="FFD8C49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33" hidden="0" customWidth="1"/>
    <x:col min="4" max="4" width="16" hidden="0" customWidth="1"/>
    <x:col min="5" max="5" width="19" hidden="0" customWidth="1"/>
    <x:col min="6" max="6" width="23" hidden="0" customWidth="1"/>
    <x:col min="7" max="7" width="36" hidden="0" customWidth="1"/>
    <x:col min="8" max="8" width="3" hidden="0" customWidth="1"/>
    <x:col min="9" max="9" width="22" hidden="0" customWidth="1"/>
    <x:col min="10" max="10" width="15" hidden="0" customWidth="1"/>
    <x:col min="11" max="11" width="16" hidden="0" customWidth="1"/>
  </x:cols>
  <x:sheetData>
    <x:row r="1" ht="23" customHeight="1">
      <x:c r="A1" s="54"/>
      <x:c r="B1" s="54"/>
      <x:c r="C1" s="54"/>
      <x:c r="D1" s="54"/>
      <x:c r="E1" s="54"/>
      <x:c r="F1" s="54"/>
      <x:c r="G1" s="54"/>
      <x:c r="H1" s="54"/>
      <x:c r="I1" s="54"/>
      <x:c r="J1" s="54"/>
      <x:c r="K1" s="54"/>
    </x:row>
    <x:row r="2" ht="34" customHeight="1">
      <x:c r="A2" s="55" t="str">
        <x:v>HODASSA  Cash transactions</x:v>
      </x:c>
      <x:c r="B2" s="55"/>
      <x:c r="C2" s="55"/>
      <x:c r="D2" s="55"/>
      <x:c r="E2" s="55"/>
      <x:c r="F2" s="55"/>
      <x:c r="G2" s="55"/>
      <x:c r="H2" s="54"/>
      <x:c r="I2" s="65" t="str">
        <x:v>Entry guide</x:v>
      </x:c>
      <x:c r="J2" s="65"/>
      <x:c r="K2" s="65"/>
    </x:row>
    <x:row r="3" ht="23" customHeight="1">
      <x:c r="A3" s="57" t="str">
        <x:v>Source: fictional demonstration transactions supplied with the original HODASSA Cash Tracker.</x:v>
      </x:c>
      <x:c r="B3" s="57"/>
      <x:c r="C3" s="57"/>
      <x:c r="D3" s="57"/>
      <x:c r="E3" s="57"/>
      <x:c r="F3" s="57"/>
      <x:c r="G3" s="57"/>
      <x:c r="H3" s="54"/>
      <x:c r="I3" s="54"/>
      <x:c r="J3" s="54"/>
      <x:c r="K3" s="54"/>
    </x:row>
    <x:row r="4" ht="23" customHeight="1">
      <x:c r="A4" s="58" t="str">
        <x:v>Edit amber cells A–F. Use one row per cash receipt or payment. Column G contains formulas.</x:v>
      </x:c>
      <x:c r="B4" s="58"/>
      <x:c r="C4" s="58"/>
      <x:c r="D4" s="58"/>
      <x:c r="E4" s="58"/>
      <x:c r="F4" s="58"/>
      <x:c r="G4" s="58"/>
      <x:c r="H4" s="54"/>
      <x:c r="I4" s="54" t="str">
        <x:v>Rows to review</x:v>
      </x:c>
      <x:c r="J4" s="54" t="n">
        <x:f>COUNTIFS(G7:G1006,"REVIEW: missing ID")+COUNTIFS(G7:G1006,"REVIEW: duplicate ID")+COUNTIFS(G7:G1006,"REVIEW: invalid date")+COUNTIFS(G7:G1006,"REVIEW: add description")+COUNTIFS(G7:G1006,"REVIEW: choose type")+COUNTIFS(G7:G1006,"REVIEW: invalid amount")+COUNTIFS(G7:G1006,"REVIEW: add category")+COUNTIFS(G7:G1006,"REVIEW: cell error")</x:f>
        <x:v>0</x:v>
      </x:c>
      <x:c r="K4" s="54"/>
    </x:row>
    <x:row r="5" ht="23" customHeight="1">
      <x:c r="A5" s="58" t="str">
        <x:v>Capacity: 1,000 transactions in rows 7–1006. Use the next blank row. Filter REVIEW entries in column G to correct errors.</x:v>
      </x:c>
      <x:c r="B5" s="58"/>
      <x:c r="C5" s="58"/>
      <x:c r="D5" s="58"/>
      <x:c r="E5" s="58"/>
      <x:c r="F5" s="58"/>
      <x:c r="G5" s="58"/>
      <x:c r="H5" s="54"/>
      <x:c r="I5" s="54" t="str">
        <x:v>Valid entries</x:v>
      </x:c>
      <x:c r="J5" s="54" t="n">
        <x:f>COUNTIFS(G7:G1006,"OK")</x:f>
        <x:v>36</x:v>
      </x:c>
      <x:c r="K5" s="54"/>
    </x:row>
    <x:row r="6" ht="29" customHeight="1">
      <x:c r="A6" s="42" t="str">
        <x:v>Transaction ID</x:v>
      </x:c>
      <x:c r="B6" s="42" t="str">
        <x:v>Date</x:v>
      </x:c>
      <x:c r="C6" s="42" t="str">
        <x:v>Description</x:v>
      </x:c>
      <x:c r="D6" s="42" t="str">
        <x:v>Type</x:v>
      </x:c>
      <x:c r="E6" s="42" t="str">
        <x:v>Amount (GBP)</x:v>
      </x:c>
      <x:c r="F6" s="42" t="str">
        <x:v>Category</x:v>
      </x:c>
      <x:c r="G6" s="42" t="str">
        <x:v>Entry status</x:v>
      </x:c>
      <x:c r="H6" s="54"/>
      <x:c r="I6" s="54" t="str">
        <x:v>Capacity remaining</x:v>
      </x:c>
      <x:c r="J6" s="54" t="n">
        <x:f>1000-J4-J5</x:f>
        <x:v>964</x:v>
      </x:c>
      <x:c r="K6" s="54"/>
    </x:row>
    <x:row r="7" ht="23" customHeight="1">
      <x:c r="A7" s="25" t="str">
        <x:v>TX-10</x:v>
      </x:c>
      <x:c r="B7" s="61" t="n">
        <x:v>46024</x:v>
      </x:c>
      <x:c r="C7" s="25" t="str">
        <x:v>Demo customer receipt 1</x:v>
      </x:c>
      <x:c r="D7" s="25" t="str">
        <x:v>Receipt</x:v>
      </x:c>
      <x:c r="E7" s="63" t="n">
        <x:v>3550</x:v>
      </x:c>
      <x:c r="F7" s="25" t="str">
        <x:v>Customer receipts</x:v>
      </x:c>
      <x:c r="G7" s="64" t="str">
        <x:f>IFERROR(IF(COUNTA(A7:F7)=0,"",IF(LEN(TRIM(A7))=0,"REVIEW: missing ID",IF(COUNTIFS($A$7:$A$1006,A7)&lt;&gt;1,"REVIEW: duplicate ID",IF(NOT(AND(ISNUMBER(B7),B7&gt;=1,B7&lt;=2958465)),"REVIEW: invalid date",IF(LEN(TRIM(C7))=0,"REVIEW: add description",IF(NOT(OR(D7="Receipt",D7="Payment")),"REVIEW: choose type",IF(NOT(AND(ISNUMBER(E7),E7&gt;=0)),"REVIEW: invalid amount",IF(LEN(TRIM(F7))=0,"REVIEW: add category","OK")))))))),"REVIEW: cell error")</x:f>
        <x:v>OK</x:v>
      </x:c>
      <x:c r="H7" s="54"/>
      <x:c r="I7" s="54"/>
      <x:c r="J7" s="54"/>
      <x:c r="K7" s="54"/>
    </x:row>
    <x:row r="8" ht="23" customHeight="1">
      <x:c r="A8" s="25" t="str">
        <x:v>TX-11</x:v>
      </x:c>
      <x:c r="B8" s="61" t="n">
        <x:v>46028</x:v>
      </x:c>
      <x:c r="C8" s="25" t="str">
        <x:v>Demo customer receipt 2</x:v>
      </x:c>
      <x:c r="D8" s="25" t="str">
        <x:v>Receipt</x:v>
      </x:c>
      <x:c r="E8" s="63" t="n">
        <x:v>4200</x:v>
      </x:c>
      <x:c r="F8" s="25" t="str">
        <x:v>Customer receipts</x:v>
      </x:c>
      <x:c r="G8" s="64" t="str">
        <x:f>IFERROR(IF(COUNTA(A8:F8)=0,"",IF(LEN(TRIM(A8))=0,"REVIEW: missing ID",IF(COUNTIFS($A$7:$A$1006,A8)&lt;&gt;1,"REVIEW: duplicate ID",IF(NOT(AND(ISNUMBER(B8),B8&gt;=1,B8&lt;=2958465)),"REVIEW: invalid date",IF(LEN(TRIM(C8))=0,"REVIEW: add description",IF(NOT(OR(D8="Receipt",D8="Payment")),"REVIEW: choose type",IF(NOT(AND(ISNUMBER(E8),E8&gt;=0)),"REVIEW: invalid amount",IF(LEN(TRIM(F8))=0,"REVIEW: add category","OK")))))))),"REVIEW: cell error")</x:f>
        <x:v>OK</x:v>
      </x:c>
      <x:c r="H8" s="54"/>
      <x:c r="I8" s="54"/>
      <x:c r="J8" s="54"/>
      <x:c r="K8" s="54"/>
    </x:row>
    <x:row r="9" ht="23" customHeight="1">
      <x:c r="A9" s="25" t="str">
        <x:v>TX-12</x:v>
      </x:c>
      <x:c r="B9" s="61" t="n">
        <x:v>46032</x:v>
      </x:c>
      <x:c r="C9" s="25" t="str">
        <x:v>Workspace rent</x:v>
      </x:c>
      <x:c r="D9" s="25" t="str">
        <x:v>Payment</x:v>
      </x:c>
      <x:c r="E9" s="63" t="n">
        <x:v>1200</x:v>
      </x:c>
      <x:c r="F9" s="25" t="str">
        <x:v>Rent</x:v>
      </x:c>
      <x:c r="G9" s="64" t="str">
        <x:f>IFERROR(IF(COUNTA(A9:F9)=0,"",IF(LEN(TRIM(A9))=0,"REVIEW: missing ID",IF(COUNTIFS($A$7:$A$1006,A9)&lt;&gt;1,"REVIEW: duplicate ID",IF(NOT(AND(ISNUMBER(B9),B9&gt;=1,B9&lt;=2958465)),"REVIEW: invalid date",IF(LEN(TRIM(C9))=0,"REVIEW: add description",IF(NOT(OR(D9="Receipt",D9="Payment")),"REVIEW: choose type",IF(NOT(AND(ISNUMBER(E9),E9&gt;=0)),"REVIEW: invalid amount",IF(LEN(TRIM(F9))=0,"REVIEW: add category","OK")))))))),"REVIEW: cell error")</x:f>
        <x:v>OK</x:v>
      </x:c>
      <x:c r="H9" s="54"/>
      <x:c r="I9" s="58" t="str">
        <x:v>ID: use a unique reference for each row.</x:v>
      </x:c>
      <x:c r="J9" s="58"/>
      <x:c r="K9" s="58"/>
    </x:row>
    <x:row r="10" ht="23" customHeight="1">
      <x:c r="A10" s="25" t="str">
        <x:v>TX-13</x:v>
      </x:c>
      <x:c r="B10" s="61" t="n">
        <x:v>46036</x:v>
      </x:c>
      <x:c r="C10" s="25" t="str">
        <x:v>Supplier payment</x:v>
      </x:c>
      <x:c r="D10" s="25" t="str">
        <x:v>Payment</x:v>
      </x:c>
      <x:c r="E10" s="63" t="n">
        <x:v>1590</x:v>
      </x:c>
      <x:c r="F10" s="25" t="str">
        <x:v>Suppliers</x:v>
      </x:c>
      <x:c r="G10" s="64" t="str">
        <x:f>IFERROR(IF(COUNTA(A10:F10)=0,"",IF(LEN(TRIM(A10))=0,"REVIEW: missing ID",IF(COUNTIFS($A$7:$A$1006,A10)&lt;&gt;1,"REVIEW: duplicate ID",IF(NOT(AND(ISNUMBER(B10),B10&gt;=1,B10&lt;=2958465)),"REVIEW: invalid date",IF(LEN(TRIM(C10))=0,"REVIEW: add description",IF(NOT(OR(D10="Receipt",D10="Payment")),"REVIEW: choose type",IF(NOT(AND(ISNUMBER(E10),E10&gt;=0)),"REVIEW: invalid amount",IF(LEN(TRIM(F10))=0,"REVIEW: add category","OK")))))))),"REVIEW: cell error")</x:f>
        <x:v>OK</x:v>
      </x:c>
      <x:c r="H10" s="54"/>
      <x:c r="I10" s="58"/>
      <x:c r="J10" s="58"/>
      <x:c r="K10" s="58"/>
    </x:row>
    <x:row r="11" ht="23" customHeight="1">
      <x:c r="A11" s="25" t="str">
        <x:v>TX-14</x:v>
      </x:c>
      <x:c r="B11" s="61" t="n">
        <x:v>46040</x:v>
      </x:c>
      <x:c r="C11" s="25" t="str">
        <x:v>Travel and tools</x:v>
      </x:c>
      <x:c r="D11" s="25" t="str">
        <x:v>Payment</x:v>
      </x:c>
      <x:c r="E11" s="63" t="n">
        <x:v>250</x:v>
      </x:c>
      <x:c r="F11" s="25" t="str">
        <x:v>Travel</x:v>
      </x:c>
      <x:c r="G11" s="64" t="str">
        <x:f>IFERROR(IF(COUNTA(A11:F11)=0,"",IF(LEN(TRIM(A11))=0,"REVIEW: missing ID",IF(COUNTIFS($A$7:$A$1006,A11)&lt;&gt;1,"REVIEW: duplicate ID",IF(NOT(AND(ISNUMBER(B11),B11&gt;=1,B11&lt;=2958465)),"REVIEW: invalid date",IF(LEN(TRIM(C11))=0,"REVIEW: add description",IF(NOT(OR(D11="Receipt",D11="Payment")),"REVIEW: choose type",IF(NOT(AND(ISNUMBER(E11),E11&gt;=0)),"REVIEW: invalid amount",IF(LEN(TRIM(F11))=0,"REVIEW: add category","OK")))))))),"REVIEW: cell error")</x:f>
        <x:v>OK</x:v>
      </x:c>
      <x:c r="H11" s="54"/>
      <x:c r="I11" s="58" t="str">
        <x:v>Date: enter a real Excel date.</x:v>
      </x:c>
      <x:c r="J11" s="58"/>
      <x:c r="K11" s="58"/>
    </x:row>
    <x:row r="12" ht="23" customHeight="1">
      <x:c r="A12" s="25" t="str">
        <x:v>TX-15</x:v>
      </x:c>
      <x:c r="B12" s="61" t="n">
        <x:v>46044</x:v>
      </x:c>
      <x:c r="C12" s="25" t="str">
        <x:v>Software subscriptions</x:v>
      </x:c>
      <x:c r="D12" s="25" t="str">
        <x:v>Payment</x:v>
      </x:c>
      <x:c r="E12" s="63" t="n">
        <x:v>180</x:v>
      </x:c>
      <x:c r="F12" s="25" t="str">
        <x:v>Software</x:v>
      </x:c>
      <x:c r="G12" s="64" t="str">
        <x:f>IFERROR(IF(COUNTA(A12:F12)=0,"",IF(LEN(TRIM(A12))=0,"REVIEW: missing ID",IF(COUNTIFS($A$7:$A$1006,A12)&lt;&gt;1,"REVIEW: duplicate ID",IF(NOT(AND(ISNUMBER(B12),B12&gt;=1,B12&lt;=2958465)),"REVIEW: invalid date",IF(LEN(TRIM(C12))=0,"REVIEW: add description",IF(NOT(OR(D12="Receipt",D12="Payment")),"REVIEW: choose type",IF(NOT(AND(ISNUMBER(E12),E12&gt;=0)),"REVIEW: invalid amount",IF(LEN(TRIM(F12))=0,"REVIEW: add category","OK")))))))),"REVIEW: cell error")</x:f>
        <x:v>OK</x:v>
      </x:c>
      <x:c r="H12" s="54"/>
      <x:c r="I12" s="58"/>
      <x:c r="J12" s="58"/>
      <x:c r="K12" s="58"/>
    </x:row>
    <x:row r="13" ht="23" customHeight="1">
      <x:c r="A13" s="25" t="str">
        <x:v>TX-20</x:v>
      </x:c>
      <x:c r="B13" s="61" t="n">
        <x:v>46055</x:v>
      </x:c>
      <x:c r="C13" s="25" t="str">
        <x:v>Demo customer receipt 1</x:v>
      </x:c>
      <x:c r="D13" s="25" t="str">
        <x:v>Receipt</x:v>
      </x:c>
      <x:c r="E13" s="63" t="n">
        <x:v>3900</x:v>
      </x:c>
      <x:c r="F13" s="25" t="str">
        <x:v>Customer receipts</x:v>
      </x:c>
      <x:c r="G13" s="64" t="str">
        <x:f>IFERROR(IF(COUNTA(A13:F13)=0,"",IF(LEN(TRIM(A13))=0,"REVIEW: missing ID",IF(COUNTIFS($A$7:$A$1006,A13)&lt;&gt;1,"REVIEW: duplicate ID",IF(NOT(AND(ISNUMBER(B13),B13&gt;=1,B13&lt;=2958465)),"REVIEW: invalid date",IF(LEN(TRIM(C13))=0,"REVIEW: add description",IF(NOT(OR(D13="Receipt",D13="Payment")),"REVIEW: choose type",IF(NOT(AND(ISNUMBER(E13),E13&gt;=0)),"REVIEW: invalid amount",IF(LEN(TRIM(F13))=0,"REVIEW: add category","OK")))))))),"REVIEW: cell error")</x:f>
        <x:v>OK</x:v>
      </x:c>
      <x:c r="H13" s="54"/>
      <x:c r="I13" s="58" t="str">
        <x:v>Type: select Receipt or Payment.</x:v>
      </x:c>
      <x:c r="J13" s="58"/>
      <x:c r="K13" s="58"/>
    </x:row>
    <x:row r="14" ht="23" customHeight="1">
      <x:c r="A14" s="25" t="str">
        <x:v>TX-21</x:v>
      </x:c>
      <x:c r="B14" s="61" t="n">
        <x:v>46059</x:v>
      </x:c>
      <x:c r="C14" s="25" t="str">
        <x:v>Demo customer receipt 2</x:v>
      </x:c>
      <x:c r="D14" s="25" t="str">
        <x:v>Receipt</x:v>
      </x:c>
      <x:c r="E14" s="63" t="n">
        <x:v>4550</x:v>
      </x:c>
      <x:c r="F14" s="25" t="str">
        <x:v>Customer receipts</x:v>
      </x:c>
      <x:c r="G14" s="64" t="str">
        <x:f>IFERROR(IF(COUNTA(A14:F14)=0,"",IF(LEN(TRIM(A14))=0,"REVIEW: missing ID",IF(COUNTIFS($A$7:$A$1006,A14)&lt;&gt;1,"REVIEW: duplicate ID",IF(NOT(AND(ISNUMBER(B14),B14&gt;=1,B14&lt;=2958465)),"REVIEW: invalid date",IF(LEN(TRIM(C14))=0,"REVIEW: add description",IF(NOT(OR(D14="Receipt",D14="Payment")),"REVIEW: choose type",IF(NOT(AND(ISNUMBER(E14),E14&gt;=0)),"REVIEW: invalid amount",IF(LEN(TRIM(F14))=0,"REVIEW: add category","OK")))))))),"REVIEW: cell error")</x:f>
        <x:v>OK</x:v>
      </x:c>
      <x:c r="H14" s="54"/>
      <x:c r="I14" s="58"/>
      <x:c r="J14" s="58"/>
      <x:c r="K14" s="58"/>
    </x:row>
    <x:row r="15" ht="23" customHeight="1">
      <x:c r="A15" s="25" t="str">
        <x:v>TX-22</x:v>
      </x:c>
      <x:c r="B15" s="61" t="n">
        <x:v>46063</x:v>
      </x:c>
      <x:c r="C15" s="25" t="str">
        <x:v>Workspace rent</x:v>
      </x:c>
      <x:c r="D15" s="25" t="str">
        <x:v>Payment</x:v>
      </x:c>
      <x:c r="E15" s="63" t="n">
        <x:v>1200</x:v>
      </x:c>
      <x:c r="F15" s="25" t="str">
        <x:v>Rent</x:v>
      </x:c>
      <x:c r="G15" s="64" t="str">
        <x:f>IFERROR(IF(COUNTA(A15:F15)=0,"",IF(LEN(TRIM(A15))=0,"REVIEW: missing ID",IF(COUNTIFS($A$7:$A$1006,A15)&lt;&gt;1,"REVIEW: duplicate ID",IF(NOT(AND(ISNUMBER(B15),B15&gt;=1,B15&lt;=2958465)),"REVIEW: invalid date",IF(LEN(TRIM(C15))=0,"REVIEW: add description",IF(NOT(OR(D15="Receipt",D15="Payment")),"REVIEW: choose type",IF(NOT(AND(ISNUMBER(E15),E15&gt;=0)),"REVIEW: invalid amount",IF(LEN(TRIM(F15))=0,"REVIEW: add category","OK")))))))),"REVIEW: cell error")</x:f>
        <x:v>OK</x:v>
      </x:c>
      <x:c r="H15" s="54"/>
      <x:c r="I15" s="58" t="str">
        <x:v>Amount: enter zero or a positive number.</x:v>
      </x:c>
      <x:c r="J15" s="58"/>
      <x:c r="K15" s="58"/>
    </x:row>
    <x:row r="16" ht="23" customHeight="1">
      <x:c r="A16" s="25" t="str">
        <x:v>TX-23</x:v>
      </x:c>
      <x:c r="B16" s="61" t="n">
        <x:v>46067</x:v>
      </x:c>
      <x:c r="C16" s="25" t="str">
        <x:v>Supplier payment</x:v>
      </x:c>
      <x:c r="D16" s="25" t="str">
        <x:v>Payment</x:v>
      </x:c>
      <x:c r="E16" s="63" t="n">
        <x:v>1680</x:v>
      </x:c>
      <x:c r="F16" s="25" t="str">
        <x:v>Suppliers</x:v>
      </x:c>
      <x:c r="G16" s="64" t="str">
        <x:f>IFERROR(IF(COUNTA(A16:F16)=0,"",IF(LEN(TRIM(A16))=0,"REVIEW: missing ID",IF(COUNTIFS($A$7:$A$1006,A16)&lt;&gt;1,"REVIEW: duplicate ID",IF(NOT(AND(ISNUMBER(B16),B16&gt;=1,B16&lt;=2958465)),"REVIEW: invalid date",IF(LEN(TRIM(C16))=0,"REVIEW: add description",IF(NOT(OR(D16="Receipt",D16="Payment")),"REVIEW: choose type",IF(NOT(AND(ISNUMBER(E16),E16&gt;=0)),"REVIEW: invalid amount",IF(LEN(TRIM(F16))=0,"REVIEW: add category","OK")))))))),"REVIEW: cell error")</x:f>
        <x:v>OK</x:v>
      </x:c>
      <x:c r="H16" s="54"/>
      <x:c r="I16" s="58"/>
      <x:c r="J16" s="58"/>
      <x:c r="K16" s="58"/>
    </x:row>
    <x:row r="17" ht="23" customHeight="1">
      <x:c r="A17" s="25" t="str">
        <x:v>TX-24</x:v>
      </x:c>
      <x:c r="B17" s="61" t="n">
        <x:v>46071</x:v>
      </x:c>
      <x:c r="C17" s="25" t="str">
        <x:v>Travel and tools</x:v>
      </x:c>
      <x:c r="D17" s="25" t="str">
        <x:v>Payment</x:v>
      </x:c>
      <x:c r="E17" s="63" t="n">
        <x:v>270</x:v>
      </x:c>
      <x:c r="F17" s="25" t="str">
        <x:v>Travel</x:v>
      </x:c>
      <x:c r="G17" s="64" t="str">
        <x:f>IFERROR(IF(COUNTA(A17:F17)=0,"",IF(LEN(TRIM(A17))=0,"REVIEW: missing ID",IF(COUNTIFS($A$7:$A$1006,A17)&lt;&gt;1,"REVIEW: duplicate ID",IF(NOT(AND(ISNUMBER(B17),B17&gt;=1,B17&lt;=2958465)),"REVIEW: invalid date",IF(LEN(TRIM(C17))=0,"REVIEW: add description",IF(NOT(OR(D17="Receipt",D17="Payment")),"REVIEW: choose type",IF(NOT(AND(ISNUMBER(E17),E17&gt;=0)),"REVIEW: invalid amount",IF(LEN(TRIM(F17))=0,"REVIEW: add category","OK")))))))),"REVIEW: cell error")</x:f>
        <x:v>OK</x:v>
      </x:c>
      <x:c r="H17" s="54"/>
      <x:c r="I17" s="58" t="str">
        <x:v>Category: use consistent names to group costs.</x:v>
      </x:c>
      <x:c r="J17" s="58"/>
      <x:c r="K17" s="58"/>
    </x:row>
    <x:row r="18" ht="23" customHeight="1">
      <x:c r="A18" s="25" t="str">
        <x:v>TX-25</x:v>
      </x:c>
      <x:c r="B18" s="61" t="n">
        <x:v>46075</x:v>
      </x:c>
      <x:c r="C18" s="25" t="str">
        <x:v>Software subscriptions</x:v>
      </x:c>
      <x:c r="D18" s="25" t="str">
        <x:v>Payment</x:v>
      </x:c>
      <x:c r="E18" s="63" t="n">
        <x:v>180</x:v>
      </x:c>
      <x:c r="F18" s="25" t="str">
        <x:v>Software</x:v>
      </x:c>
      <x:c r="G18" s="64" t="str">
        <x:f>IFERROR(IF(COUNTA(A18:F18)=0,"",IF(LEN(TRIM(A18))=0,"REVIEW: missing ID",IF(COUNTIFS($A$7:$A$1006,A18)&lt;&gt;1,"REVIEW: duplicate ID",IF(NOT(AND(ISNUMBER(B18),B18&gt;=1,B18&lt;=2958465)),"REVIEW: invalid date",IF(LEN(TRIM(C18))=0,"REVIEW: add description",IF(NOT(OR(D18="Receipt",D18="Payment")),"REVIEW: choose type",IF(NOT(AND(ISNUMBER(E18),E18&gt;=0)),"REVIEW: invalid amount",IF(LEN(TRIM(F18))=0,"REVIEW: add category","OK")))))))),"REVIEW: cell error")</x:f>
        <x:v>OK</x:v>
      </x:c>
      <x:c r="H18" s="54"/>
      <x:c r="I18" s="58"/>
      <x:c r="J18" s="58"/>
      <x:c r="K18" s="58"/>
    </x:row>
    <x:row r="19" ht="23" customHeight="1">
      <x:c r="A19" s="25" t="str">
        <x:v>TX-30</x:v>
      </x:c>
      <x:c r="B19" s="61" t="n">
        <x:v>46083</x:v>
      </x:c>
      <x:c r="C19" s="25" t="str">
        <x:v>Demo customer receipt 1</x:v>
      </x:c>
      <x:c r="D19" s="25" t="str">
        <x:v>Receipt</x:v>
      </x:c>
      <x:c r="E19" s="63" t="n">
        <x:v>4250</x:v>
      </x:c>
      <x:c r="F19" s="25" t="str">
        <x:v>Customer receipts</x:v>
      </x:c>
      <x:c r="G19" s="64" t="str">
        <x:f>IFERROR(IF(COUNTA(A19:F19)=0,"",IF(LEN(TRIM(A19))=0,"REVIEW: missing ID",IF(COUNTIFS($A$7:$A$1006,A19)&lt;&gt;1,"REVIEW: duplicate ID",IF(NOT(AND(ISNUMBER(B19),B19&gt;=1,B19&lt;=2958465)),"REVIEW: invalid date",IF(LEN(TRIM(C19))=0,"REVIEW: add description",IF(NOT(OR(D19="Receipt",D19="Payment")),"REVIEW: choose type",IF(NOT(AND(ISNUMBER(E19),E19&gt;=0)),"REVIEW: invalid amount",IF(LEN(TRIM(F19))=0,"REVIEW: add category","OK")))))))),"REVIEW: cell error")</x:f>
        <x:v>OK</x:v>
      </x:c>
      <x:c r="H19" s="54"/>
      <x:c r="I19" s="58" t="str">
        <x:v>Blank rows are ignored. Part-filled rows need review.</x:v>
      </x:c>
      <x:c r="J19" s="58"/>
      <x:c r="K19" s="58"/>
    </x:row>
    <x:row r="20" ht="23" customHeight="1">
      <x:c r="A20" s="25" t="str">
        <x:v>TX-31</x:v>
      </x:c>
      <x:c r="B20" s="61" t="n">
        <x:v>46087</x:v>
      </x:c>
      <x:c r="C20" s="25" t="str">
        <x:v>Demo customer receipt 2</x:v>
      </x:c>
      <x:c r="D20" s="25" t="str">
        <x:v>Receipt</x:v>
      </x:c>
      <x:c r="E20" s="63" t="n">
        <x:v>4900</x:v>
      </x:c>
      <x:c r="F20" s="25" t="str">
        <x:v>Customer receipts</x:v>
      </x:c>
      <x:c r="G20" s="64" t="str">
        <x:f>IFERROR(IF(COUNTA(A20:F20)=0,"",IF(LEN(TRIM(A20))=0,"REVIEW: missing ID",IF(COUNTIFS($A$7:$A$1006,A20)&lt;&gt;1,"REVIEW: duplicate ID",IF(NOT(AND(ISNUMBER(B20),B20&gt;=1,B20&lt;=2958465)),"REVIEW: invalid date",IF(LEN(TRIM(C20))=0,"REVIEW: add description",IF(NOT(OR(D20="Receipt",D20="Payment")),"REVIEW: choose type",IF(NOT(AND(ISNUMBER(E20),E20&gt;=0)),"REVIEW: invalid amount",IF(LEN(TRIM(F20))=0,"REVIEW: add category","OK")))))))),"REVIEW: cell error")</x:f>
        <x:v>OK</x:v>
      </x:c>
      <x:c r="H20" s="54"/>
      <x:c r="I20" s="58"/>
      <x:c r="J20" s="58"/>
      <x:c r="K20" s="58"/>
    </x:row>
    <x:row r="21" ht="23" customHeight="1">
      <x:c r="A21" s="25" t="str">
        <x:v>TX-32</x:v>
      </x:c>
      <x:c r="B21" s="61" t="n">
        <x:v>46091</x:v>
      </x:c>
      <x:c r="C21" s="25" t="str">
        <x:v>Workspace rent</x:v>
      </x:c>
      <x:c r="D21" s="25" t="str">
        <x:v>Payment</x:v>
      </x:c>
      <x:c r="E21" s="63" t="n">
        <x:v>1200</x:v>
      </x:c>
      <x:c r="F21" s="25" t="str">
        <x:v>Rent</x:v>
      </x:c>
      <x:c r="G21" s="64" t="str">
        <x:f>IFERROR(IF(COUNTA(A21:F21)=0,"",IF(LEN(TRIM(A21))=0,"REVIEW: missing ID",IF(COUNTIFS($A$7:$A$1006,A21)&lt;&gt;1,"REVIEW: duplicate ID",IF(NOT(AND(ISNUMBER(B21),B21&gt;=1,B21&lt;=2958465)),"REVIEW: invalid date",IF(LEN(TRIM(C21))=0,"REVIEW: add description",IF(NOT(OR(D21="Receipt",D21="Payment")),"REVIEW: choose type",IF(NOT(AND(ISNUMBER(E21),E21&gt;=0)),"REVIEW: invalid amount",IF(LEN(TRIM(F21))=0,"REVIEW: add category","OK")))))))),"REVIEW: cell error")</x:f>
        <x:v>OK</x:v>
      </x:c>
      <x:c r="H21" s="54"/>
      <x:c r="I21" s="58" t="str">
        <x:v>Paste values into A–F only, never over column G.</x:v>
      </x:c>
      <x:c r="J21" s="58"/>
      <x:c r="K21" s="58"/>
    </x:row>
    <x:row r="22" ht="23" customHeight="1">
      <x:c r="A22" s="25" t="str">
        <x:v>TX-33</x:v>
      </x:c>
      <x:c r="B22" s="61" t="n">
        <x:v>46095</x:v>
      </x:c>
      <x:c r="C22" s="25" t="str">
        <x:v>Supplier payment</x:v>
      </x:c>
      <x:c r="D22" s="25" t="str">
        <x:v>Payment</x:v>
      </x:c>
      <x:c r="E22" s="63" t="n">
        <x:v>1770</x:v>
      </x:c>
      <x:c r="F22" s="25" t="str">
        <x:v>Suppliers</x:v>
      </x:c>
      <x:c r="G22" s="64" t="str">
        <x:f>IFERROR(IF(COUNTA(A22:F22)=0,"",IF(LEN(TRIM(A22))=0,"REVIEW: missing ID",IF(COUNTIFS($A$7:$A$1006,A22)&lt;&gt;1,"REVIEW: duplicate ID",IF(NOT(AND(ISNUMBER(B22),B22&gt;=1,B22&lt;=2958465)),"REVIEW: invalid date",IF(LEN(TRIM(C22))=0,"REVIEW: add description",IF(NOT(OR(D22="Receipt",D22="Payment")),"REVIEW: choose type",IF(NOT(AND(ISNUMBER(E22),E22&gt;=0)),"REVIEW: invalid amount",IF(LEN(TRIM(F22))=0,"REVIEW: add category","OK")))))))),"REVIEW: cell error")</x:f>
        <x:v>OK</x:v>
      </x:c>
      <x:c r="H22" s="54"/>
      <x:c r="I22" s="58"/>
      <x:c r="J22" s="58"/>
      <x:c r="K22" s="58"/>
    </x:row>
    <x:row r="23" ht="23" customHeight="1">
      <x:c r="A23" s="25" t="str">
        <x:v>TX-34</x:v>
      </x:c>
      <x:c r="B23" s="61" t="n">
        <x:v>46099</x:v>
      </x:c>
      <x:c r="C23" s="25" t="str">
        <x:v>Travel and tools</x:v>
      </x:c>
      <x:c r="D23" s="25" t="str">
        <x:v>Payment</x:v>
      </x:c>
      <x:c r="E23" s="63" t="n">
        <x:v>290</x:v>
      </x:c>
      <x:c r="F23" s="25" t="str">
        <x:v>Travel</x:v>
      </x:c>
      <x:c r="G23" s="64" t="str">
        <x:f>IFERROR(IF(COUNTA(A23:F23)=0,"",IF(LEN(TRIM(A23))=0,"REVIEW: missing ID",IF(COUNTIFS($A$7:$A$1006,A23)&lt;&gt;1,"REVIEW: duplicate ID",IF(NOT(AND(ISNUMBER(B23),B23&gt;=1,B23&lt;=2958465)),"REVIEW: invalid date",IF(LEN(TRIM(C23))=0,"REVIEW: add description",IF(NOT(OR(D23="Receipt",D23="Payment")),"REVIEW: choose type",IF(NOT(AND(ISNUMBER(E23),E23&gt;=0)),"REVIEW: invalid amount",IF(LEN(TRIM(F23))=0,"REVIEW: add category","OK")))))))),"REVIEW: cell error")</x:f>
        <x:v>OK</x:v>
      </x:c>
      <x:c r="H23" s="54"/>
      <x:c r="I23" s="58" t="str">
        <x:v>Formula cells are not locked. Keep a clean copy.</x:v>
      </x:c>
      <x:c r="J23" s="58"/>
      <x:c r="K23" s="58"/>
    </x:row>
    <x:row r="24" ht="23" customHeight="1">
      <x:c r="A24" s="25" t="str">
        <x:v>TX-35</x:v>
      </x:c>
      <x:c r="B24" s="61" t="n">
        <x:v>46103</x:v>
      </x:c>
      <x:c r="C24" s="25" t="str">
        <x:v>Software subscriptions</x:v>
      </x:c>
      <x:c r="D24" s="25" t="str">
        <x:v>Payment</x:v>
      </x:c>
      <x:c r="E24" s="63" t="n">
        <x:v>180</x:v>
      </x:c>
      <x:c r="F24" s="25" t="str">
        <x:v>Software</x:v>
      </x:c>
      <x:c r="G24" s="64" t="str">
        <x:f>IFERROR(IF(COUNTA(A24:F24)=0,"",IF(LEN(TRIM(A24))=0,"REVIEW: missing ID",IF(COUNTIFS($A$7:$A$1006,A24)&lt;&gt;1,"REVIEW: duplicate ID",IF(NOT(AND(ISNUMBER(B24),B24&gt;=1,B24&lt;=2958465)),"REVIEW: invalid date",IF(LEN(TRIM(C24))=0,"REVIEW: add description",IF(NOT(OR(D24="Receipt",D24="Payment")),"REVIEW: choose type",IF(NOT(AND(ISNUMBER(E24),E24&gt;=0)),"REVIEW: invalid amount",IF(LEN(TRIM(F24))=0,"REVIEW: add category","OK")))))))),"REVIEW: cell error")</x:f>
        <x:v>OK</x:v>
      </x:c>
      <x:c r="H24" s="54"/>
      <x:c r="I24" s="58"/>
      <x:c r="J24" s="58"/>
      <x:c r="K24" s="58"/>
    </x:row>
    <x:row r="25" ht="23" customHeight="1">
      <x:c r="A25" s="25" t="str">
        <x:v>TX-40</x:v>
      </x:c>
      <x:c r="B25" s="61" t="n">
        <x:v>46114</x:v>
      </x:c>
      <x:c r="C25" s="25" t="str">
        <x:v>Demo customer receipt 1</x:v>
      </x:c>
      <x:c r="D25" s="25" t="str">
        <x:v>Receipt</x:v>
      </x:c>
      <x:c r="E25" s="63" t="n">
        <x:v>4600</x:v>
      </x:c>
      <x:c r="F25" s="25" t="str">
        <x:v>Customer receipts</x:v>
      </x:c>
      <x:c r="G25" s="64" t="str">
        <x:f>IFERROR(IF(COUNTA(A25:F25)=0,"",IF(LEN(TRIM(A25))=0,"REVIEW: missing ID",IF(COUNTIFS($A$7:$A$1006,A25)&lt;&gt;1,"REVIEW: duplicate ID",IF(NOT(AND(ISNUMBER(B25),B25&gt;=1,B25&lt;=2958465)),"REVIEW: invalid date",IF(LEN(TRIM(C25))=0,"REVIEW: add description",IF(NOT(OR(D25="Receipt",D25="Payment")),"REVIEW: choose type",IF(NOT(AND(ISNUMBER(E25),E25&gt;=0)),"REVIEW: invalid amount",IF(LEN(TRIM(F25))=0,"REVIEW: add category","OK")))))))),"REVIEW: cell error")</x:f>
        <x:v>OK</x:v>
      </x:c>
      <x:c r="H25" s="54"/>
      <x:c r="I25" s="58" t="str">
        <x:v>Changing the report start also requires updating</x:v>
      </x:c>
      <x:c r="J25" s="58"/>
      <x:c r="K25" s="58"/>
    </x:row>
    <x:row r="26" ht="23" customHeight="1">
      <x:c r="A26" s="25" t="str">
        <x:v>TX-41</x:v>
      </x:c>
      <x:c r="B26" s="61" t="n">
        <x:v>46118</x:v>
      </x:c>
      <x:c r="C26" s="25" t="str">
        <x:v>Demo customer receipt 2</x:v>
      </x:c>
      <x:c r="D26" s="25" t="str">
        <x:v>Receipt</x:v>
      </x:c>
      <x:c r="E26" s="63" t="n">
        <x:v>5250</x:v>
      </x:c>
      <x:c r="F26" s="25" t="str">
        <x:v>Customer receipts</x:v>
      </x:c>
      <x:c r="G26" s="64" t="str">
        <x:f>IFERROR(IF(COUNTA(A26:F26)=0,"",IF(LEN(TRIM(A26))=0,"REVIEW: missing ID",IF(COUNTIFS($A$7:$A$1006,A26)&lt;&gt;1,"REVIEW: duplicate ID",IF(NOT(AND(ISNUMBER(B26),B26&gt;=1,B26&lt;=2958465)),"REVIEW: invalid date",IF(LEN(TRIM(C26))=0,"REVIEW: add description",IF(NOT(OR(D26="Receipt",D26="Payment")),"REVIEW: choose type",IF(NOT(AND(ISNUMBER(E26),E26&gt;=0)),"REVIEW: invalid amount",IF(LEN(TRIM(F26))=0,"REVIEW: add category","OK")))))))),"REVIEW: cell error")</x:f>
        <x:v>OK</x:v>
      </x:c>
      <x:c r="H26" s="54"/>
      <x:c r="I26" s="58" t="str">
        <x:v>the opening cash to match that new start date.</x:v>
      </x:c>
      <x:c r="J26" s="58"/>
      <x:c r="K26" s="58"/>
    </x:row>
    <x:row r="27" ht="23" customHeight="1">
      <x:c r="A27" s="25" t="str">
        <x:v>TX-42</x:v>
      </x:c>
      <x:c r="B27" s="61" t="n">
        <x:v>46122</x:v>
      </x:c>
      <x:c r="C27" s="25" t="str">
        <x:v>Workspace rent</x:v>
      </x:c>
      <x:c r="D27" s="25" t="str">
        <x:v>Payment</x:v>
      </x:c>
      <x:c r="E27" s="63" t="n">
        <x:v>1200</x:v>
      </x:c>
      <x:c r="F27" s="25" t="str">
        <x:v>Rent</x:v>
      </x:c>
      <x:c r="G27" s="64" t="str">
        <x:f>IFERROR(IF(COUNTA(A27:F27)=0,"",IF(LEN(TRIM(A27))=0,"REVIEW: missing ID",IF(COUNTIFS($A$7:$A$1006,A27)&lt;&gt;1,"REVIEW: duplicate ID",IF(NOT(AND(ISNUMBER(B27),B27&gt;=1,B27&lt;=2958465)),"REVIEW: invalid date",IF(LEN(TRIM(C27))=0,"REVIEW: add description",IF(NOT(OR(D27="Receipt",D27="Payment")),"REVIEW: choose type",IF(NOT(AND(ISNUMBER(E27),E27&gt;=0)),"REVIEW: invalid amount",IF(LEN(TRIM(F27))=0,"REVIEW: add category","OK")))))))),"REVIEW: cell error")</x:f>
        <x:v>OK</x:v>
      </x:c>
      <x:c r="H27" s="54"/>
      <x:c r="I27" s="54"/>
      <x:c r="J27" s="54"/>
      <x:c r="K27" s="54"/>
    </x:row>
    <x:row r="28" ht="23" customHeight="1">
      <x:c r="A28" s="25" t="str">
        <x:v>TX-43</x:v>
      </x:c>
      <x:c r="B28" s="61" t="n">
        <x:v>46126</x:v>
      </x:c>
      <x:c r="C28" s="25" t="str">
        <x:v>Supplier payment</x:v>
      </x:c>
      <x:c r="D28" s="25" t="str">
        <x:v>Payment</x:v>
      </x:c>
      <x:c r="E28" s="63" t="n">
        <x:v>1860</x:v>
      </x:c>
      <x:c r="F28" s="25" t="str">
        <x:v>Suppliers</x:v>
      </x:c>
      <x:c r="G28" s="64" t="str">
        <x:f>IFERROR(IF(COUNTA(A28:F28)=0,"",IF(LEN(TRIM(A28))=0,"REVIEW: missing ID",IF(COUNTIFS($A$7:$A$1006,A28)&lt;&gt;1,"REVIEW: duplicate ID",IF(NOT(AND(ISNUMBER(B28),B28&gt;=1,B28&lt;=2958465)),"REVIEW: invalid date",IF(LEN(TRIM(C28))=0,"REVIEW: add description",IF(NOT(OR(D28="Receipt",D28="Payment")),"REVIEW: choose type",IF(NOT(AND(ISNUMBER(E28),E28&gt;=0)),"REVIEW: invalid amount",IF(LEN(TRIM(F28))=0,"REVIEW: add category","OK")))))))),"REVIEW: cell error")</x:f>
        <x:v>OK</x:v>
      </x:c>
      <x:c r="H28" s="54"/>
      <x:c r="I28" s="54"/>
      <x:c r="J28" s="54"/>
      <x:c r="K28" s="54"/>
    </x:row>
    <x:row r="29" ht="23" customHeight="1">
      <x:c r="A29" s="25" t="str">
        <x:v>TX-44</x:v>
      </x:c>
      <x:c r="B29" s="61" t="n">
        <x:v>46130</x:v>
      </x:c>
      <x:c r="C29" s="25" t="str">
        <x:v>Travel and tools</x:v>
      </x:c>
      <x:c r="D29" s="25" t="str">
        <x:v>Payment</x:v>
      </x:c>
      <x:c r="E29" s="63" t="n">
        <x:v>310</x:v>
      </x:c>
      <x:c r="F29" s="25" t="str">
        <x:v>Travel</x:v>
      </x:c>
      <x:c r="G29" s="64" t="str">
        <x:f>IFERROR(IF(COUNTA(A29:F29)=0,"",IF(LEN(TRIM(A29))=0,"REVIEW: missing ID",IF(COUNTIFS($A$7:$A$1006,A29)&lt;&gt;1,"REVIEW: duplicate ID",IF(NOT(AND(ISNUMBER(B29),B29&gt;=1,B29&lt;=2958465)),"REVIEW: invalid date",IF(LEN(TRIM(C29))=0,"REVIEW: add description",IF(NOT(OR(D29="Receipt",D29="Payment")),"REVIEW: choose type",IF(NOT(AND(ISNUMBER(E29),E29&gt;=0)),"REVIEW: invalid amount",IF(LEN(TRIM(F29))=0,"REVIEW: add category","OK")))))))),"REVIEW: cell error")</x:f>
        <x:v>OK</x:v>
      </x:c>
      <x:c r="H29" s="54"/>
      <x:c r="I29" s="54"/>
      <x:c r="J29" s="54"/>
      <x:c r="K29" s="54"/>
    </x:row>
    <x:row r="30" ht="23" customHeight="1">
      <x:c r="A30" s="25" t="str">
        <x:v>TX-45</x:v>
      </x:c>
      <x:c r="B30" s="61" t="n">
        <x:v>46134</x:v>
      </x:c>
      <x:c r="C30" s="25" t="str">
        <x:v>Software subscriptions</x:v>
      </x:c>
      <x:c r="D30" s="25" t="str">
        <x:v>Payment</x:v>
      </x:c>
      <x:c r="E30" s="63" t="n">
        <x:v>180</x:v>
      </x:c>
      <x:c r="F30" s="25" t="str">
        <x:v>Software</x:v>
      </x:c>
      <x:c r="G30" s="64" t="str">
        <x:f>IFERROR(IF(COUNTA(A30:F30)=0,"",IF(LEN(TRIM(A30))=0,"REVIEW: missing ID",IF(COUNTIFS($A$7:$A$1006,A30)&lt;&gt;1,"REVIEW: duplicate ID",IF(NOT(AND(ISNUMBER(B30),B30&gt;=1,B30&lt;=2958465)),"REVIEW: invalid date",IF(LEN(TRIM(C30))=0,"REVIEW: add description",IF(NOT(OR(D30="Receipt",D30="Payment")),"REVIEW: choose type",IF(NOT(AND(ISNUMBER(E30),E30&gt;=0)),"REVIEW: invalid amount",IF(LEN(TRIM(F30))=0,"REVIEW: add category","OK")))))))),"REVIEW: cell error")</x:f>
        <x:v>OK</x:v>
      </x:c>
      <x:c r="H30" s="54"/>
      <x:c r="I30" s="54"/>
      <x:c r="J30" s="54"/>
      <x:c r="K30" s="54"/>
    </x:row>
    <x:row r="31" ht="23" customHeight="1">
      <x:c r="A31" s="25" t="str">
        <x:v>TX-50</x:v>
      </x:c>
      <x:c r="B31" s="61" t="n">
        <x:v>46144</x:v>
      </x:c>
      <x:c r="C31" s="25" t="str">
        <x:v>Demo customer receipt 1</x:v>
      </x:c>
      <x:c r="D31" s="25" t="str">
        <x:v>Receipt</x:v>
      </x:c>
      <x:c r="E31" s="63" t="n">
        <x:v>4950</x:v>
      </x:c>
      <x:c r="F31" s="25" t="str">
        <x:v>Customer receipts</x:v>
      </x:c>
      <x:c r="G31" s="64" t="str">
        <x:f>IFERROR(IF(COUNTA(A31:F31)=0,"",IF(LEN(TRIM(A31))=0,"REVIEW: missing ID",IF(COUNTIFS($A$7:$A$1006,A31)&lt;&gt;1,"REVIEW: duplicate ID",IF(NOT(AND(ISNUMBER(B31),B31&gt;=1,B31&lt;=2958465)),"REVIEW: invalid date",IF(LEN(TRIM(C31))=0,"REVIEW: add description",IF(NOT(OR(D31="Receipt",D31="Payment")),"REVIEW: choose type",IF(NOT(AND(ISNUMBER(E31),E31&gt;=0)),"REVIEW: invalid amount",IF(LEN(TRIM(F31))=0,"REVIEW: add category","OK")))))))),"REVIEW: cell error")</x:f>
        <x:v>OK</x:v>
      </x:c>
      <x:c r="H31" s="54"/>
      <x:c r="I31" s="54"/>
      <x:c r="J31" s="54"/>
      <x:c r="K31" s="54"/>
    </x:row>
    <x:row r="32" ht="23" customHeight="1">
      <x:c r="A32" s="25" t="str">
        <x:v>TX-51</x:v>
      </x:c>
      <x:c r="B32" s="61" t="n">
        <x:v>46148</x:v>
      </x:c>
      <x:c r="C32" s="25" t="str">
        <x:v>Demo customer receipt 2</x:v>
      </x:c>
      <x:c r="D32" s="25" t="str">
        <x:v>Receipt</x:v>
      </x:c>
      <x:c r="E32" s="63" t="n">
        <x:v>5600</x:v>
      </x:c>
      <x:c r="F32" s="25" t="str">
        <x:v>Customer receipts</x:v>
      </x:c>
      <x:c r="G32" s="64" t="str">
        <x:f>IFERROR(IF(COUNTA(A32:F32)=0,"",IF(LEN(TRIM(A32))=0,"REVIEW: missing ID",IF(COUNTIFS($A$7:$A$1006,A32)&lt;&gt;1,"REVIEW: duplicate ID",IF(NOT(AND(ISNUMBER(B32),B32&gt;=1,B32&lt;=2958465)),"REVIEW: invalid date",IF(LEN(TRIM(C32))=0,"REVIEW: add description",IF(NOT(OR(D32="Receipt",D32="Payment")),"REVIEW: choose type",IF(NOT(AND(ISNUMBER(E32),E32&gt;=0)),"REVIEW: invalid amount",IF(LEN(TRIM(F32))=0,"REVIEW: add category","OK")))))))),"REVIEW: cell error")</x:f>
        <x:v>OK</x:v>
      </x:c>
      <x:c r="H32" s="54"/>
      <x:c r="I32" s="54"/>
      <x:c r="J32" s="54"/>
      <x:c r="K32" s="54"/>
    </x:row>
    <x:row r="33" ht="23" customHeight="1">
      <x:c r="A33" s="25" t="str">
        <x:v>TX-52</x:v>
      </x:c>
      <x:c r="B33" s="61" t="n">
        <x:v>46152</x:v>
      </x:c>
      <x:c r="C33" s="25" t="str">
        <x:v>Workspace rent</x:v>
      </x:c>
      <x:c r="D33" s="25" t="str">
        <x:v>Payment</x:v>
      </x:c>
      <x:c r="E33" s="63" t="n">
        <x:v>1200</x:v>
      </x:c>
      <x:c r="F33" s="25" t="str">
        <x:v>Rent</x:v>
      </x:c>
      <x:c r="G33" s="64" t="str">
        <x:f>IFERROR(IF(COUNTA(A33:F33)=0,"",IF(LEN(TRIM(A33))=0,"REVIEW: missing ID",IF(COUNTIFS($A$7:$A$1006,A33)&lt;&gt;1,"REVIEW: duplicate ID",IF(NOT(AND(ISNUMBER(B33),B33&gt;=1,B33&lt;=2958465)),"REVIEW: invalid date",IF(LEN(TRIM(C33))=0,"REVIEW: add description",IF(NOT(OR(D33="Receipt",D33="Payment")),"REVIEW: choose type",IF(NOT(AND(ISNUMBER(E33),E33&gt;=0)),"REVIEW: invalid amount",IF(LEN(TRIM(F33))=0,"REVIEW: add category","OK")))))))),"REVIEW: cell error")</x:f>
        <x:v>OK</x:v>
      </x:c>
      <x:c r="H33" s="54"/>
      <x:c r="I33" s="54"/>
      <x:c r="J33" s="54"/>
      <x:c r="K33" s="54"/>
    </x:row>
    <x:row r="34" ht="23" customHeight="1">
      <x:c r="A34" s="25" t="str">
        <x:v>TX-53</x:v>
      </x:c>
      <x:c r="B34" s="61" t="n">
        <x:v>46156</x:v>
      </x:c>
      <x:c r="C34" s="25" t="str">
        <x:v>Supplier payment</x:v>
      </x:c>
      <x:c r="D34" s="25" t="str">
        <x:v>Payment</x:v>
      </x:c>
      <x:c r="E34" s="63" t="n">
        <x:v>1950</x:v>
      </x:c>
      <x:c r="F34" s="25" t="str">
        <x:v>Suppliers</x:v>
      </x:c>
      <x:c r="G34" s="64" t="str">
        <x:f>IFERROR(IF(COUNTA(A34:F34)=0,"",IF(LEN(TRIM(A34))=0,"REVIEW: missing ID",IF(COUNTIFS($A$7:$A$1006,A34)&lt;&gt;1,"REVIEW: duplicate ID",IF(NOT(AND(ISNUMBER(B34),B34&gt;=1,B34&lt;=2958465)),"REVIEW: invalid date",IF(LEN(TRIM(C34))=0,"REVIEW: add description",IF(NOT(OR(D34="Receipt",D34="Payment")),"REVIEW: choose type",IF(NOT(AND(ISNUMBER(E34),E34&gt;=0)),"REVIEW: invalid amount",IF(LEN(TRIM(F34))=0,"REVIEW: add category","OK")))))))),"REVIEW: cell error")</x:f>
        <x:v>OK</x:v>
      </x:c>
      <x:c r="H34" s="54"/>
      <x:c r="I34" s="54"/>
      <x:c r="J34" s="54"/>
      <x:c r="K34" s="54"/>
    </x:row>
    <x:row r="35" ht="23" customHeight="1">
      <x:c r="A35" s="25" t="str">
        <x:v>TX-54</x:v>
      </x:c>
      <x:c r="B35" s="61" t="n">
        <x:v>46160</x:v>
      </x:c>
      <x:c r="C35" s="25" t="str">
        <x:v>Travel and tools</x:v>
      </x:c>
      <x:c r="D35" s="25" t="str">
        <x:v>Payment</x:v>
      </x:c>
      <x:c r="E35" s="63" t="n">
        <x:v>330</x:v>
      </x:c>
      <x:c r="F35" s="25" t="str">
        <x:v>Travel</x:v>
      </x:c>
      <x:c r="G35" s="64" t="str">
        <x:f>IFERROR(IF(COUNTA(A35:F35)=0,"",IF(LEN(TRIM(A35))=0,"REVIEW: missing ID",IF(COUNTIFS($A$7:$A$1006,A35)&lt;&gt;1,"REVIEW: duplicate ID",IF(NOT(AND(ISNUMBER(B35),B35&gt;=1,B35&lt;=2958465)),"REVIEW: invalid date",IF(LEN(TRIM(C35))=0,"REVIEW: add description",IF(NOT(OR(D35="Receipt",D35="Payment")),"REVIEW: choose type",IF(NOT(AND(ISNUMBER(E35),E35&gt;=0)),"REVIEW: invalid amount",IF(LEN(TRIM(F35))=0,"REVIEW: add category","OK")))))))),"REVIEW: cell error")</x:f>
        <x:v>OK</x:v>
      </x:c>
      <x:c r="H35" s="54"/>
      <x:c r="I35" s="54"/>
      <x:c r="J35" s="54"/>
      <x:c r="K35" s="54"/>
    </x:row>
    <x:row r="36" ht="23" customHeight="1">
      <x:c r="A36" s="25" t="str">
        <x:v>TX-55</x:v>
      </x:c>
      <x:c r="B36" s="61" t="n">
        <x:v>46164</x:v>
      </x:c>
      <x:c r="C36" s="25" t="str">
        <x:v>Software subscriptions</x:v>
      </x:c>
      <x:c r="D36" s="25" t="str">
        <x:v>Payment</x:v>
      </x:c>
      <x:c r="E36" s="63" t="n">
        <x:v>180</x:v>
      </x:c>
      <x:c r="F36" s="25" t="str">
        <x:v>Software</x:v>
      </x:c>
      <x:c r="G36" s="64" t="str">
        <x:f>IFERROR(IF(COUNTA(A36:F36)=0,"",IF(LEN(TRIM(A36))=0,"REVIEW: missing ID",IF(COUNTIFS($A$7:$A$1006,A36)&lt;&gt;1,"REVIEW: duplicate ID",IF(NOT(AND(ISNUMBER(B36),B36&gt;=1,B36&lt;=2958465)),"REVIEW: invalid date",IF(LEN(TRIM(C36))=0,"REVIEW: add description",IF(NOT(OR(D36="Receipt",D36="Payment")),"REVIEW: choose type",IF(NOT(AND(ISNUMBER(E36),E36&gt;=0)),"REVIEW: invalid amount",IF(LEN(TRIM(F36))=0,"REVIEW: add category","OK")))))))),"REVIEW: cell error")</x:f>
        <x:v>OK</x:v>
      </x:c>
      <x:c r="H36" s="54"/>
      <x:c r="I36" s="54"/>
      <x:c r="J36" s="54"/>
      <x:c r="K36" s="54"/>
    </x:row>
    <x:row r="37" ht="23" customHeight="1">
      <x:c r="A37" s="25" t="str">
        <x:v>TX-60</x:v>
      </x:c>
      <x:c r="B37" s="61" t="n">
        <x:v>46175</x:v>
      </x:c>
      <x:c r="C37" s="25" t="str">
        <x:v>Demo customer receipt 1</x:v>
      </x:c>
      <x:c r="D37" s="25" t="str">
        <x:v>Receipt</x:v>
      </x:c>
      <x:c r="E37" s="63" t="n">
        <x:v>5300</x:v>
      </x:c>
      <x:c r="F37" s="25" t="str">
        <x:v>Customer receipts</x:v>
      </x:c>
      <x:c r="G37" s="64" t="str">
        <x:f>IFERROR(IF(COUNTA(A37:F37)=0,"",IF(LEN(TRIM(A37))=0,"REVIEW: missing ID",IF(COUNTIFS($A$7:$A$1006,A37)&lt;&gt;1,"REVIEW: duplicate ID",IF(NOT(AND(ISNUMBER(B37),B37&gt;=1,B37&lt;=2958465)),"REVIEW: invalid date",IF(LEN(TRIM(C37))=0,"REVIEW: add description",IF(NOT(OR(D37="Receipt",D37="Payment")),"REVIEW: choose type",IF(NOT(AND(ISNUMBER(E37),E37&gt;=0)),"REVIEW: invalid amount",IF(LEN(TRIM(F37))=0,"REVIEW: add category","OK")))))))),"REVIEW: cell error")</x:f>
        <x:v>OK</x:v>
      </x:c>
      <x:c r="H37" s="54"/>
      <x:c r="I37" s="54"/>
      <x:c r="J37" s="54"/>
      <x:c r="K37" s="54"/>
    </x:row>
    <x:row r="38" ht="23" customHeight="1">
      <x:c r="A38" s="25" t="str">
        <x:v>TX-61</x:v>
      </x:c>
      <x:c r="B38" s="61" t="n">
        <x:v>46179</x:v>
      </x:c>
      <x:c r="C38" s="25" t="str">
        <x:v>Demo customer receipt 2</x:v>
      </x:c>
      <x:c r="D38" s="25" t="str">
        <x:v>Receipt</x:v>
      </x:c>
      <x:c r="E38" s="63" t="n">
        <x:v>5950</x:v>
      </x:c>
      <x:c r="F38" s="25" t="str">
        <x:v>Customer receipts</x:v>
      </x:c>
      <x:c r="G38" s="64" t="str">
        <x:f>IFERROR(IF(COUNTA(A38:F38)=0,"",IF(LEN(TRIM(A38))=0,"REVIEW: missing ID",IF(COUNTIFS($A$7:$A$1006,A38)&lt;&gt;1,"REVIEW: duplicate ID",IF(NOT(AND(ISNUMBER(B38),B38&gt;=1,B38&lt;=2958465)),"REVIEW: invalid date",IF(LEN(TRIM(C38))=0,"REVIEW: add description",IF(NOT(OR(D38="Receipt",D38="Payment")),"REVIEW: choose type",IF(NOT(AND(ISNUMBER(E38),E38&gt;=0)),"REVIEW: invalid amount",IF(LEN(TRIM(F38))=0,"REVIEW: add category","OK")))))))),"REVIEW: cell error")</x:f>
        <x:v>OK</x:v>
      </x:c>
      <x:c r="H38" s="54"/>
      <x:c r="I38" s="54"/>
      <x:c r="J38" s="54"/>
      <x:c r="K38" s="54"/>
    </x:row>
    <x:row r="39" ht="23" customHeight="1">
      <x:c r="A39" s="25" t="str">
        <x:v>TX-62</x:v>
      </x:c>
      <x:c r="B39" s="61" t="n">
        <x:v>46183</x:v>
      </x:c>
      <x:c r="C39" s="25" t="str">
        <x:v>Workspace rent</x:v>
      </x:c>
      <x:c r="D39" s="25" t="str">
        <x:v>Payment</x:v>
      </x:c>
      <x:c r="E39" s="63" t="n">
        <x:v>1200</x:v>
      </x:c>
      <x:c r="F39" s="25" t="str">
        <x:v>Rent</x:v>
      </x:c>
      <x:c r="G39" s="64" t="str">
        <x:f>IFERROR(IF(COUNTA(A39:F39)=0,"",IF(LEN(TRIM(A39))=0,"REVIEW: missing ID",IF(COUNTIFS($A$7:$A$1006,A39)&lt;&gt;1,"REVIEW: duplicate ID",IF(NOT(AND(ISNUMBER(B39),B39&gt;=1,B39&lt;=2958465)),"REVIEW: invalid date",IF(LEN(TRIM(C39))=0,"REVIEW: add description",IF(NOT(OR(D39="Receipt",D39="Payment")),"REVIEW: choose type",IF(NOT(AND(ISNUMBER(E39),E39&gt;=0)),"REVIEW: invalid amount",IF(LEN(TRIM(F39))=0,"REVIEW: add category","OK")))))))),"REVIEW: cell error")</x:f>
        <x:v>OK</x:v>
      </x:c>
      <x:c r="H39" s="54"/>
      <x:c r="I39" s="54"/>
      <x:c r="J39" s="54"/>
      <x:c r="K39" s="54"/>
    </x:row>
    <x:row r="40" ht="23" customHeight="1">
      <x:c r="A40" s="25" t="str">
        <x:v>TX-63</x:v>
      </x:c>
      <x:c r="B40" s="61" t="n">
        <x:v>46187</x:v>
      </x:c>
      <x:c r="C40" s="25" t="str">
        <x:v>Supplier payment</x:v>
      </x:c>
      <x:c r="D40" s="25" t="str">
        <x:v>Payment</x:v>
      </x:c>
      <x:c r="E40" s="63" t="n">
        <x:v>2040</x:v>
      </x:c>
      <x:c r="F40" s="25" t="str">
        <x:v>Suppliers</x:v>
      </x:c>
      <x:c r="G40" s="64" t="str">
        <x:f>IFERROR(IF(COUNTA(A40:F40)=0,"",IF(LEN(TRIM(A40))=0,"REVIEW: missing ID",IF(COUNTIFS($A$7:$A$1006,A40)&lt;&gt;1,"REVIEW: duplicate ID",IF(NOT(AND(ISNUMBER(B40),B40&gt;=1,B40&lt;=2958465)),"REVIEW: invalid date",IF(LEN(TRIM(C40))=0,"REVIEW: add description",IF(NOT(OR(D40="Receipt",D40="Payment")),"REVIEW: choose type",IF(NOT(AND(ISNUMBER(E40),E40&gt;=0)),"REVIEW: invalid amount",IF(LEN(TRIM(F40))=0,"REVIEW: add category","OK")))))))),"REVIEW: cell error")</x:f>
        <x:v>OK</x:v>
      </x:c>
      <x:c r="H40" s="54"/>
      <x:c r="I40" s="54"/>
      <x:c r="J40" s="54"/>
      <x:c r="K40" s="54"/>
    </x:row>
    <x:row r="41" ht="23" customHeight="1">
      <x:c r="A41" s="25" t="str">
        <x:v>TX-64</x:v>
      </x:c>
      <x:c r="B41" s="61" t="n">
        <x:v>46191</x:v>
      </x:c>
      <x:c r="C41" s="25" t="str">
        <x:v>Travel and tools</x:v>
      </x:c>
      <x:c r="D41" s="25" t="str">
        <x:v>Payment</x:v>
      </x:c>
      <x:c r="E41" s="63" t="n">
        <x:v>350</x:v>
      </x:c>
      <x:c r="F41" s="25" t="str">
        <x:v>Travel</x:v>
      </x:c>
      <x:c r="G41" s="64" t="str">
        <x:f>IFERROR(IF(COUNTA(A41:F41)=0,"",IF(LEN(TRIM(A41))=0,"REVIEW: missing ID",IF(COUNTIFS($A$7:$A$1006,A41)&lt;&gt;1,"REVIEW: duplicate ID",IF(NOT(AND(ISNUMBER(B41),B41&gt;=1,B41&lt;=2958465)),"REVIEW: invalid date",IF(LEN(TRIM(C41))=0,"REVIEW: add description",IF(NOT(OR(D41="Receipt",D41="Payment")),"REVIEW: choose type",IF(NOT(AND(ISNUMBER(E41),E41&gt;=0)),"REVIEW: invalid amount",IF(LEN(TRIM(F41))=0,"REVIEW: add category","OK")))))))),"REVIEW: cell error")</x:f>
        <x:v>OK</x:v>
      </x:c>
      <x:c r="H41" s="54"/>
      <x:c r="I41" s="54"/>
      <x:c r="J41" s="54"/>
      <x:c r="K41" s="54"/>
    </x:row>
    <x:row r="42" ht="23" customHeight="1">
      <x:c r="A42" s="25" t="str">
        <x:v>TX-65</x:v>
      </x:c>
      <x:c r="B42" s="61" t="n">
        <x:v>46195</x:v>
      </x:c>
      <x:c r="C42" s="25" t="str">
        <x:v>Software subscriptions</x:v>
      </x:c>
      <x:c r="D42" s="25" t="str">
        <x:v>Payment</x:v>
      </x:c>
      <x:c r="E42" s="63" t="n">
        <x:v>180</x:v>
      </x:c>
      <x:c r="F42" s="25" t="str">
        <x:v>Software</x:v>
      </x:c>
      <x:c r="G42" s="64" t="str">
        <x:f>IFERROR(IF(COUNTA(A42:F42)=0,"",IF(LEN(TRIM(A42))=0,"REVIEW: missing ID",IF(COUNTIFS($A$7:$A$1006,A42)&lt;&gt;1,"REVIEW: duplicate ID",IF(NOT(AND(ISNUMBER(B42),B42&gt;=1,B42&lt;=2958465)),"REVIEW: invalid date",IF(LEN(TRIM(C42))=0,"REVIEW: add description",IF(NOT(OR(D42="Receipt",D42="Payment")),"REVIEW: choose type",IF(NOT(AND(ISNUMBER(E42),E42&gt;=0)),"REVIEW: invalid amount",IF(LEN(TRIM(F42))=0,"REVIEW: add category","OK")))))))),"REVIEW: cell error")</x:f>
        <x:v>OK</x:v>
      </x:c>
      <x:c r="H42" s="54"/>
      <x:c r="I42" s="54"/>
      <x:c r="J42" s="54"/>
      <x:c r="K42" s="54"/>
    </x:row>
    <x:row r="43" ht="23" customHeight="1">
      <x:c r="A43" s="25"/>
      <x:c r="B43" s="61"/>
      <x:c r="C43" s="25"/>
      <x:c r="D43" s="25"/>
      <x:c r="E43" s="63"/>
      <x:c r="F43" s="25"/>
      <x:c r="G43" s="64" t="str">
        <x:f>IFERROR(IF(COUNTA(A43:F43)=0,"",IF(LEN(TRIM(A43))=0,"REVIEW: missing ID",IF(COUNTIFS($A$7:$A$1006,A43)&lt;&gt;1,"REVIEW: duplicate ID",IF(NOT(AND(ISNUMBER(B43),B43&gt;=1,B43&lt;=2958465)),"REVIEW: invalid date",IF(LEN(TRIM(C43))=0,"REVIEW: add description",IF(NOT(OR(D43="Receipt",D43="Payment")),"REVIEW: choose type",IF(NOT(AND(ISNUMBER(E43),E43&gt;=0)),"REVIEW: invalid amount",IF(LEN(TRIM(F43))=0,"REVIEW: add category","OK")))))))),"REVIEW: cell error")</x:f>
      </x:c>
      <x:c r="H43" s="54"/>
      <x:c r="I43" s="54"/>
      <x:c r="J43" s="54"/>
      <x:c r="K43" s="54"/>
    </x:row>
    <x:row r="44" ht="23" customHeight="1">
      <x:c r="A44" s="25"/>
      <x:c r="B44" s="61"/>
      <x:c r="C44" s="25"/>
      <x:c r="D44" s="25"/>
      <x:c r="E44" s="63"/>
      <x:c r="F44" s="25"/>
      <x:c r="G44" s="64" t="str">
        <x:f>IFERROR(IF(COUNTA(A44:F44)=0,"",IF(LEN(TRIM(A44))=0,"REVIEW: missing ID",IF(COUNTIFS($A$7:$A$1006,A44)&lt;&gt;1,"REVIEW: duplicate ID",IF(NOT(AND(ISNUMBER(B44),B44&gt;=1,B44&lt;=2958465)),"REVIEW: invalid date",IF(LEN(TRIM(C44))=0,"REVIEW: add description",IF(NOT(OR(D44="Receipt",D44="Payment")),"REVIEW: choose type",IF(NOT(AND(ISNUMBER(E44),E44&gt;=0)),"REVIEW: invalid amount",IF(LEN(TRIM(F44))=0,"REVIEW: add category","OK")))))))),"REVIEW: cell error")</x:f>
      </x:c>
      <x:c r="H44" s="54"/>
      <x:c r="I44" s="54"/>
      <x:c r="J44" s="54"/>
      <x:c r="K44" s="54"/>
    </x:row>
    <x:row r="45" ht="23" customHeight="1">
      <x:c r="A45" s="25"/>
      <x:c r="B45" s="61"/>
      <x:c r="C45" s="25"/>
      <x:c r="D45" s="25"/>
      <x:c r="E45" s="63"/>
      <x:c r="F45" s="25"/>
      <x:c r="G45" s="64" t="str">
        <x:f>IFERROR(IF(COUNTA(A45:F45)=0,"",IF(LEN(TRIM(A45))=0,"REVIEW: missing ID",IF(COUNTIFS($A$7:$A$1006,A45)&lt;&gt;1,"REVIEW: duplicate ID",IF(NOT(AND(ISNUMBER(B45),B45&gt;=1,B45&lt;=2958465)),"REVIEW: invalid date",IF(LEN(TRIM(C45))=0,"REVIEW: add description",IF(NOT(OR(D45="Receipt",D45="Payment")),"REVIEW: choose type",IF(NOT(AND(ISNUMBER(E45),E45&gt;=0)),"REVIEW: invalid amount",IF(LEN(TRIM(F45))=0,"REVIEW: add category","OK")))))))),"REVIEW: cell error")</x:f>
      </x:c>
      <x:c r="H45" s="54"/>
      <x:c r="I45" s="54"/>
      <x:c r="J45" s="54"/>
      <x:c r="K45" s="54"/>
    </x:row>
    <x:row r="46" ht="23" customHeight="1">
      <x:c r="A46" s="25"/>
      <x:c r="B46" s="61"/>
      <x:c r="C46" s="25"/>
      <x:c r="D46" s="25"/>
      <x:c r="E46" s="63"/>
      <x:c r="F46" s="25"/>
      <x:c r="G46" s="64" t="str">
        <x:f>IFERROR(IF(COUNTA(A46:F46)=0,"",IF(LEN(TRIM(A46))=0,"REVIEW: missing ID",IF(COUNTIFS($A$7:$A$1006,A46)&lt;&gt;1,"REVIEW: duplicate ID",IF(NOT(AND(ISNUMBER(B46),B46&gt;=1,B46&lt;=2958465)),"REVIEW: invalid date",IF(LEN(TRIM(C46))=0,"REVIEW: add description",IF(NOT(OR(D46="Receipt",D46="Payment")),"REVIEW: choose type",IF(NOT(AND(ISNUMBER(E46),E46&gt;=0)),"REVIEW: invalid amount",IF(LEN(TRIM(F46))=0,"REVIEW: add category","OK")))))))),"REVIEW: cell error")</x:f>
      </x:c>
      <x:c r="H46" s="54"/>
      <x:c r="I46" s="54"/>
      <x:c r="J46" s="54"/>
      <x:c r="K46" s="54"/>
    </x:row>
    <x:row r="47" ht="23" customHeight="1">
      <x:c r="A47" s="25"/>
      <x:c r="B47" s="61"/>
      <x:c r="C47" s="25"/>
      <x:c r="D47" s="25"/>
      <x:c r="E47" s="63"/>
      <x:c r="F47" s="25"/>
      <x:c r="G47" s="64" t="str">
        <x:f>IFERROR(IF(COUNTA(A47:F47)=0,"",IF(LEN(TRIM(A47))=0,"REVIEW: missing ID",IF(COUNTIFS($A$7:$A$1006,A47)&lt;&gt;1,"REVIEW: duplicate ID",IF(NOT(AND(ISNUMBER(B47),B47&gt;=1,B47&lt;=2958465)),"REVIEW: invalid date",IF(LEN(TRIM(C47))=0,"REVIEW: add description",IF(NOT(OR(D47="Receipt",D47="Payment")),"REVIEW: choose type",IF(NOT(AND(ISNUMBER(E47),E47&gt;=0)),"REVIEW: invalid amount",IF(LEN(TRIM(F47))=0,"REVIEW: add category","OK")))))))),"REVIEW: cell error")</x:f>
      </x:c>
      <x:c r="H47" s="54"/>
      <x:c r="I47" s="54"/>
      <x:c r="J47" s="54"/>
      <x:c r="K47" s="54"/>
    </x:row>
    <x:row r="48" ht="23" customHeight="1">
      <x:c r="A48" s="25"/>
      <x:c r="B48" s="61"/>
      <x:c r="C48" s="25"/>
      <x:c r="D48" s="25"/>
      <x:c r="E48" s="63"/>
      <x:c r="F48" s="25"/>
      <x:c r="G48" s="64" t="str">
        <x:f>IFERROR(IF(COUNTA(A48:F48)=0,"",IF(LEN(TRIM(A48))=0,"REVIEW: missing ID",IF(COUNTIFS($A$7:$A$1006,A48)&lt;&gt;1,"REVIEW: duplicate ID",IF(NOT(AND(ISNUMBER(B48),B48&gt;=1,B48&lt;=2958465)),"REVIEW: invalid date",IF(LEN(TRIM(C48))=0,"REVIEW: add description",IF(NOT(OR(D48="Receipt",D48="Payment")),"REVIEW: choose type",IF(NOT(AND(ISNUMBER(E48),E48&gt;=0)),"REVIEW: invalid amount",IF(LEN(TRIM(F48))=0,"REVIEW: add category","OK")))))))),"REVIEW: cell error")</x:f>
      </x:c>
      <x:c r="H48" s="54"/>
      <x:c r="I48" s="54"/>
      <x:c r="J48" s="54"/>
      <x:c r="K48" s="54"/>
    </x:row>
    <x:row r="49" ht="23" customHeight="1">
      <x:c r="A49" s="25"/>
      <x:c r="B49" s="61"/>
      <x:c r="C49" s="25"/>
      <x:c r="D49" s="25"/>
      <x:c r="E49" s="63"/>
      <x:c r="F49" s="25"/>
      <x:c r="G49" s="64" t="str">
        <x:f>IFERROR(IF(COUNTA(A49:F49)=0,"",IF(LEN(TRIM(A49))=0,"REVIEW: missing ID",IF(COUNTIFS($A$7:$A$1006,A49)&lt;&gt;1,"REVIEW: duplicate ID",IF(NOT(AND(ISNUMBER(B49),B49&gt;=1,B49&lt;=2958465)),"REVIEW: invalid date",IF(LEN(TRIM(C49))=0,"REVIEW: add description",IF(NOT(OR(D49="Receipt",D49="Payment")),"REVIEW: choose type",IF(NOT(AND(ISNUMBER(E49),E49&gt;=0)),"REVIEW: invalid amount",IF(LEN(TRIM(F49))=0,"REVIEW: add category","OK")))))))),"REVIEW: cell error")</x:f>
      </x:c>
      <x:c r="H49" s="54"/>
      <x:c r="I49" s="54"/>
      <x:c r="J49" s="54"/>
      <x:c r="K49" s="54"/>
    </x:row>
    <x:row r="50" ht="23" customHeight="1">
      <x:c r="A50" s="25"/>
      <x:c r="B50" s="61"/>
      <x:c r="C50" s="25"/>
      <x:c r="D50" s="25"/>
      <x:c r="E50" s="63"/>
      <x:c r="F50" s="25"/>
      <x:c r="G50" s="64" t="str">
        <x:f>IFERROR(IF(COUNTA(A50:F50)=0,"",IF(LEN(TRIM(A50))=0,"REVIEW: missing ID",IF(COUNTIFS($A$7:$A$1006,A50)&lt;&gt;1,"REVIEW: duplicate ID",IF(NOT(AND(ISNUMBER(B50),B50&gt;=1,B50&lt;=2958465)),"REVIEW: invalid date",IF(LEN(TRIM(C50))=0,"REVIEW: add description",IF(NOT(OR(D50="Receipt",D50="Payment")),"REVIEW: choose type",IF(NOT(AND(ISNUMBER(E50),E50&gt;=0)),"REVIEW: invalid amount",IF(LEN(TRIM(F50))=0,"REVIEW: add category","OK")))))))),"REVIEW: cell error")</x:f>
      </x:c>
      <x:c r="H50" s="54"/>
      <x:c r="I50" s="54"/>
      <x:c r="J50" s="54"/>
      <x:c r="K50" s="54"/>
    </x:row>
    <x:row r="51" ht="23" customHeight="1">
      <x:c r="A51" s="25"/>
      <x:c r="B51" s="61"/>
      <x:c r="C51" s="25"/>
      <x:c r="D51" s="25"/>
      <x:c r="E51" s="63"/>
      <x:c r="F51" s="25"/>
      <x:c r="G51" s="64" t="str">
        <x:f>IFERROR(IF(COUNTA(A51:F51)=0,"",IF(LEN(TRIM(A51))=0,"REVIEW: missing ID",IF(COUNTIFS($A$7:$A$1006,A51)&lt;&gt;1,"REVIEW: duplicate ID",IF(NOT(AND(ISNUMBER(B51),B51&gt;=1,B51&lt;=2958465)),"REVIEW: invalid date",IF(LEN(TRIM(C51))=0,"REVIEW: add description",IF(NOT(OR(D51="Receipt",D51="Payment")),"REVIEW: choose type",IF(NOT(AND(ISNUMBER(E51),E51&gt;=0)),"REVIEW: invalid amount",IF(LEN(TRIM(F51))=0,"REVIEW: add category","OK")))))))),"REVIEW: cell error")</x:f>
      </x:c>
      <x:c r="H51" s="54"/>
      <x:c r="I51" s="54"/>
      <x:c r="J51" s="54"/>
      <x:c r="K51" s="54"/>
    </x:row>
    <x:row r="52" ht="23" customHeight="1">
      <x:c r="A52" s="25"/>
      <x:c r="B52" s="61"/>
      <x:c r="C52" s="25"/>
      <x:c r="D52" s="25"/>
      <x:c r="E52" s="63"/>
      <x:c r="F52" s="25"/>
      <x:c r="G52" s="64" t="str">
        <x:f>IFERROR(IF(COUNTA(A52:F52)=0,"",IF(LEN(TRIM(A52))=0,"REVIEW: missing ID",IF(COUNTIFS($A$7:$A$1006,A52)&lt;&gt;1,"REVIEW: duplicate ID",IF(NOT(AND(ISNUMBER(B52),B52&gt;=1,B52&lt;=2958465)),"REVIEW: invalid date",IF(LEN(TRIM(C52))=0,"REVIEW: add description",IF(NOT(OR(D52="Receipt",D52="Payment")),"REVIEW: choose type",IF(NOT(AND(ISNUMBER(E52),E52&gt;=0)),"REVIEW: invalid amount",IF(LEN(TRIM(F52))=0,"REVIEW: add category","OK")))))))),"REVIEW: cell error")</x:f>
      </x:c>
      <x:c r="H52" s="54"/>
      <x:c r="I52" s="54"/>
      <x:c r="J52" s="54"/>
      <x:c r="K52" s="54"/>
    </x:row>
    <x:row r="53" ht="23" customHeight="1">
      <x:c r="A53" s="25"/>
      <x:c r="B53" s="61"/>
      <x:c r="C53" s="25"/>
      <x:c r="D53" s="25"/>
      <x:c r="E53" s="63"/>
      <x:c r="F53" s="25"/>
      <x:c r="G53" s="64" t="str">
        <x:f>IFERROR(IF(COUNTA(A53:F53)=0,"",IF(LEN(TRIM(A53))=0,"REVIEW: missing ID",IF(COUNTIFS($A$7:$A$1006,A53)&lt;&gt;1,"REVIEW: duplicate ID",IF(NOT(AND(ISNUMBER(B53),B53&gt;=1,B53&lt;=2958465)),"REVIEW: invalid date",IF(LEN(TRIM(C53))=0,"REVIEW: add description",IF(NOT(OR(D53="Receipt",D53="Payment")),"REVIEW: choose type",IF(NOT(AND(ISNUMBER(E53),E53&gt;=0)),"REVIEW: invalid amount",IF(LEN(TRIM(F53))=0,"REVIEW: add category","OK")))))))),"REVIEW: cell error")</x:f>
      </x:c>
      <x:c r="H53" s="54"/>
      <x:c r="I53" s="54"/>
      <x:c r="J53" s="54"/>
      <x:c r="K53" s="54"/>
    </x:row>
    <x:row r="54" ht="23" customHeight="1">
      <x:c r="A54" s="25"/>
      <x:c r="B54" s="61"/>
      <x:c r="C54" s="25"/>
      <x:c r="D54" s="25"/>
      <x:c r="E54" s="63"/>
      <x:c r="F54" s="25"/>
      <x:c r="G54" s="64" t="str">
        <x:f>IFERROR(IF(COUNTA(A54:F54)=0,"",IF(LEN(TRIM(A54))=0,"REVIEW: missing ID",IF(COUNTIFS($A$7:$A$1006,A54)&lt;&gt;1,"REVIEW: duplicate ID",IF(NOT(AND(ISNUMBER(B54),B54&gt;=1,B54&lt;=2958465)),"REVIEW: invalid date",IF(LEN(TRIM(C54))=0,"REVIEW: add description",IF(NOT(OR(D54="Receipt",D54="Payment")),"REVIEW: choose type",IF(NOT(AND(ISNUMBER(E54),E54&gt;=0)),"REVIEW: invalid amount",IF(LEN(TRIM(F54))=0,"REVIEW: add category","OK")))))))),"REVIEW: cell error")</x:f>
      </x:c>
      <x:c r="H54" s="54"/>
      <x:c r="I54" s="54"/>
      <x:c r="J54" s="54"/>
      <x:c r="K54" s="54"/>
    </x:row>
    <x:row r="55" ht="23" customHeight="1">
      <x:c r="A55" s="25"/>
      <x:c r="B55" s="61"/>
      <x:c r="C55" s="25"/>
      <x:c r="D55" s="25"/>
      <x:c r="E55" s="63"/>
      <x:c r="F55" s="25"/>
      <x:c r="G55" s="64" t="str">
        <x:f>IFERROR(IF(COUNTA(A55:F55)=0,"",IF(LEN(TRIM(A55))=0,"REVIEW: missing ID",IF(COUNTIFS($A$7:$A$1006,A55)&lt;&gt;1,"REVIEW: duplicate ID",IF(NOT(AND(ISNUMBER(B55),B55&gt;=1,B55&lt;=2958465)),"REVIEW: invalid date",IF(LEN(TRIM(C55))=0,"REVIEW: add description",IF(NOT(OR(D55="Receipt",D55="Payment")),"REVIEW: choose type",IF(NOT(AND(ISNUMBER(E55),E55&gt;=0)),"REVIEW: invalid amount",IF(LEN(TRIM(F55))=0,"REVIEW: add category","OK")))))))),"REVIEW: cell error")</x:f>
      </x:c>
      <x:c r="H55" s="54"/>
      <x:c r="I55" s="54"/>
      <x:c r="J55" s="54"/>
      <x:c r="K55" s="54"/>
    </x:row>
    <x:row r="56" ht="23" customHeight="1">
      <x:c r="A56" s="25"/>
      <x:c r="B56" s="61"/>
      <x:c r="C56" s="25"/>
      <x:c r="D56" s="25"/>
      <x:c r="E56" s="63"/>
      <x:c r="F56" s="25"/>
      <x:c r="G56" s="64" t="str">
        <x:f>IFERROR(IF(COUNTA(A56:F56)=0,"",IF(LEN(TRIM(A56))=0,"REVIEW: missing ID",IF(COUNTIFS($A$7:$A$1006,A56)&lt;&gt;1,"REVIEW: duplicate ID",IF(NOT(AND(ISNUMBER(B56),B56&gt;=1,B56&lt;=2958465)),"REVIEW: invalid date",IF(LEN(TRIM(C56))=0,"REVIEW: add description",IF(NOT(OR(D56="Receipt",D56="Payment")),"REVIEW: choose type",IF(NOT(AND(ISNUMBER(E56),E56&gt;=0)),"REVIEW: invalid amount",IF(LEN(TRIM(F56))=0,"REVIEW: add category","OK")))))))),"REVIEW: cell error")</x:f>
      </x:c>
      <x:c r="H56" s="54"/>
      <x:c r="I56" s="54"/>
      <x:c r="J56" s="54"/>
      <x:c r="K56" s="54"/>
    </x:row>
    <x:row r="57" ht="23" customHeight="1">
      <x:c r="A57" s="25"/>
      <x:c r="B57" s="61"/>
      <x:c r="C57" s="25"/>
      <x:c r="D57" s="25"/>
      <x:c r="E57" s="63"/>
      <x:c r="F57" s="25"/>
      <x:c r="G57" s="64" t="str">
        <x:f>IFERROR(IF(COUNTA(A57:F57)=0,"",IF(LEN(TRIM(A57))=0,"REVIEW: missing ID",IF(COUNTIFS($A$7:$A$1006,A57)&lt;&gt;1,"REVIEW: duplicate ID",IF(NOT(AND(ISNUMBER(B57),B57&gt;=1,B57&lt;=2958465)),"REVIEW: invalid date",IF(LEN(TRIM(C57))=0,"REVIEW: add description",IF(NOT(OR(D57="Receipt",D57="Payment")),"REVIEW: choose type",IF(NOT(AND(ISNUMBER(E57),E57&gt;=0)),"REVIEW: invalid amount",IF(LEN(TRIM(F57))=0,"REVIEW: add category","OK")))))))),"REVIEW: cell error")</x:f>
      </x:c>
      <x:c r="H57" s="54"/>
      <x:c r="I57" s="54"/>
      <x:c r="J57" s="54"/>
      <x:c r="K57" s="54"/>
    </x:row>
    <x:row r="58" ht="23" customHeight="1">
      <x:c r="A58" s="25"/>
      <x:c r="B58" s="61"/>
      <x:c r="C58" s="25"/>
      <x:c r="D58" s="25"/>
      <x:c r="E58" s="63"/>
      <x:c r="F58" s="25"/>
      <x:c r="G58" s="64" t="str">
        <x:f>IFERROR(IF(COUNTA(A58:F58)=0,"",IF(LEN(TRIM(A58))=0,"REVIEW: missing ID",IF(COUNTIFS($A$7:$A$1006,A58)&lt;&gt;1,"REVIEW: duplicate ID",IF(NOT(AND(ISNUMBER(B58),B58&gt;=1,B58&lt;=2958465)),"REVIEW: invalid date",IF(LEN(TRIM(C58))=0,"REVIEW: add description",IF(NOT(OR(D58="Receipt",D58="Payment")),"REVIEW: choose type",IF(NOT(AND(ISNUMBER(E58),E58&gt;=0)),"REVIEW: invalid amount",IF(LEN(TRIM(F58))=0,"REVIEW: add category","OK")))))))),"REVIEW: cell error")</x:f>
      </x:c>
      <x:c r="H58" s="54"/>
      <x:c r="I58" s="54"/>
      <x:c r="J58" s="54"/>
      <x:c r="K58" s="54"/>
    </x:row>
    <x:row r="59" ht="23" customHeight="1">
      <x:c r="A59" s="25"/>
      <x:c r="B59" s="61"/>
      <x:c r="C59" s="25"/>
      <x:c r="D59" s="25"/>
      <x:c r="E59" s="63"/>
      <x:c r="F59" s="25"/>
      <x:c r="G59" s="64" t="str">
        <x:f>IFERROR(IF(COUNTA(A59:F59)=0,"",IF(LEN(TRIM(A59))=0,"REVIEW: missing ID",IF(COUNTIFS($A$7:$A$1006,A59)&lt;&gt;1,"REVIEW: duplicate ID",IF(NOT(AND(ISNUMBER(B59),B59&gt;=1,B59&lt;=2958465)),"REVIEW: invalid date",IF(LEN(TRIM(C59))=0,"REVIEW: add description",IF(NOT(OR(D59="Receipt",D59="Payment")),"REVIEW: choose type",IF(NOT(AND(ISNUMBER(E59),E59&gt;=0)),"REVIEW: invalid amount",IF(LEN(TRIM(F59))=0,"REVIEW: add category","OK")))))))),"REVIEW: cell error")</x:f>
      </x:c>
      <x:c r="H59" s="54"/>
      <x:c r="I59" s="54"/>
      <x:c r="J59" s="54"/>
      <x:c r="K59" s="54"/>
    </x:row>
    <x:row r="60" ht="23" customHeight="1">
      <x:c r="A60" s="25"/>
      <x:c r="B60" s="61"/>
      <x:c r="C60" s="25"/>
      <x:c r="D60" s="25"/>
      <x:c r="E60" s="63"/>
      <x:c r="F60" s="25"/>
      <x:c r="G60" s="64" t="str">
        <x:f>IFERROR(IF(COUNTA(A60:F60)=0,"",IF(LEN(TRIM(A60))=0,"REVIEW: missing ID",IF(COUNTIFS($A$7:$A$1006,A60)&lt;&gt;1,"REVIEW: duplicate ID",IF(NOT(AND(ISNUMBER(B60),B60&gt;=1,B60&lt;=2958465)),"REVIEW: invalid date",IF(LEN(TRIM(C60))=0,"REVIEW: add description",IF(NOT(OR(D60="Receipt",D60="Payment")),"REVIEW: choose type",IF(NOT(AND(ISNUMBER(E60),E60&gt;=0)),"REVIEW: invalid amount",IF(LEN(TRIM(F60))=0,"REVIEW: add category","OK")))))))),"REVIEW: cell error")</x:f>
      </x:c>
      <x:c r="H60" s="54"/>
      <x:c r="I60" s="54"/>
      <x:c r="J60" s="54"/>
      <x:c r="K60" s="54"/>
    </x:row>
    <x:row r="61" ht="23" customHeight="1">
      <x:c r="A61" s="25"/>
      <x:c r="B61" s="61"/>
      <x:c r="C61" s="25"/>
      <x:c r="D61" s="25"/>
      <x:c r="E61" s="63"/>
      <x:c r="F61" s="25"/>
      <x:c r="G61" s="64" t="str">
        <x:f>IFERROR(IF(COUNTA(A61:F61)=0,"",IF(LEN(TRIM(A61))=0,"REVIEW: missing ID",IF(COUNTIFS($A$7:$A$1006,A61)&lt;&gt;1,"REVIEW: duplicate ID",IF(NOT(AND(ISNUMBER(B61),B61&gt;=1,B61&lt;=2958465)),"REVIEW: invalid date",IF(LEN(TRIM(C61))=0,"REVIEW: add description",IF(NOT(OR(D61="Receipt",D61="Payment")),"REVIEW: choose type",IF(NOT(AND(ISNUMBER(E61),E61&gt;=0)),"REVIEW: invalid amount",IF(LEN(TRIM(F61))=0,"REVIEW: add category","OK")))))))),"REVIEW: cell error")</x:f>
      </x:c>
      <x:c r="H61" s="54"/>
      <x:c r="I61" s="54"/>
      <x:c r="J61" s="54"/>
      <x:c r="K61" s="54"/>
    </x:row>
    <x:row r="62" ht="23" customHeight="1">
      <x:c r="A62" s="25"/>
      <x:c r="B62" s="61"/>
      <x:c r="C62" s="25"/>
      <x:c r="D62" s="25"/>
      <x:c r="E62" s="63"/>
      <x:c r="F62" s="25"/>
      <x:c r="G62" s="64" t="str">
        <x:f>IFERROR(IF(COUNTA(A62:F62)=0,"",IF(LEN(TRIM(A62))=0,"REVIEW: missing ID",IF(COUNTIFS($A$7:$A$1006,A62)&lt;&gt;1,"REVIEW: duplicate ID",IF(NOT(AND(ISNUMBER(B62),B62&gt;=1,B62&lt;=2958465)),"REVIEW: invalid date",IF(LEN(TRIM(C62))=0,"REVIEW: add description",IF(NOT(OR(D62="Receipt",D62="Payment")),"REVIEW: choose type",IF(NOT(AND(ISNUMBER(E62),E62&gt;=0)),"REVIEW: invalid amount",IF(LEN(TRIM(F62))=0,"REVIEW: add category","OK")))))))),"REVIEW: cell error")</x:f>
      </x:c>
      <x:c r="H62" s="54"/>
      <x:c r="I62" s="54"/>
      <x:c r="J62" s="54"/>
      <x:c r="K62" s="54"/>
    </x:row>
    <x:row r="63" ht="23" customHeight="1">
      <x:c r="A63" s="25"/>
      <x:c r="B63" s="61"/>
      <x:c r="C63" s="25"/>
      <x:c r="D63" s="25"/>
      <x:c r="E63" s="63"/>
      <x:c r="F63" s="25"/>
      <x:c r="G63" s="64" t="str">
        <x:f>IFERROR(IF(COUNTA(A63:F63)=0,"",IF(LEN(TRIM(A63))=0,"REVIEW: missing ID",IF(COUNTIFS($A$7:$A$1006,A63)&lt;&gt;1,"REVIEW: duplicate ID",IF(NOT(AND(ISNUMBER(B63),B63&gt;=1,B63&lt;=2958465)),"REVIEW: invalid date",IF(LEN(TRIM(C63))=0,"REVIEW: add description",IF(NOT(OR(D63="Receipt",D63="Payment")),"REVIEW: choose type",IF(NOT(AND(ISNUMBER(E63),E63&gt;=0)),"REVIEW: invalid amount",IF(LEN(TRIM(F63))=0,"REVIEW: add category","OK")))))))),"REVIEW: cell error")</x:f>
      </x:c>
      <x:c r="H63" s="54"/>
      <x:c r="I63" s="54"/>
      <x:c r="J63" s="54"/>
      <x:c r="K63" s="54"/>
    </x:row>
    <x:row r="64" ht="23" customHeight="1">
      <x:c r="A64" s="25"/>
      <x:c r="B64" s="61"/>
      <x:c r="C64" s="25"/>
      <x:c r="D64" s="25"/>
      <x:c r="E64" s="63"/>
      <x:c r="F64" s="25"/>
      <x:c r="G64" s="64" t="str">
        <x:f>IFERROR(IF(COUNTA(A64:F64)=0,"",IF(LEN(TRIM(A64))=0,"REVIEW: missing ID",IF(COUNTIFS($A$7:$A$1006,A64)&lt;&gt;1,"REVIEW: duplicate ID",IF(NOT(AND(ISNUMBER(B64),B64&gt;=1,B64&lt;=2958465)),"REVIEW: invalid date",IF(LEN(TRIM(C64))=0,"REVIEW: add description",IF(NOT(OR(D64="Receipt",D64="Payment")),"REVIEW: choose type",IF(NOT(AND(ISNUMBER(E64),E64&gt;=0)),"REVIEW: invalid amount",IF(LEN(TRIM(F64))=0,"REVIEW: add category","OK")))))))),"REVIEW: cell error")</x:f>
      </x:c>
      <x:c r="H64" s="54"/>
      <x:c r="I64" s="54"/>
      <x:c r="J64" s="54"/>
      <x:c r="K64" s="54"/>
    </x:row>
    <x:row r="65" ht="23" customHeight="1">
      <x:c r="A65" s="25"/>
      <x:c r="B65" s="61"/>
      <x:c r="C65" s="25"/>
      <x:c r="D65" s="25"/>
      <x:c r="E65" s="63"/>
      <x:c r="F65" s="25"/>
      <x:c r="G65" s="64" t="str">
        <x:f>IFERROR(IF(COUNTA(A65:F65)=0,"",IF(LEN(TRIM(A65))=0,"REVIEW: missing ID",IF(COUNTIFS($A$7:$A$1006,A65)&lt;&gt;1,"REVIEW: duplicate ID",IF(NOT(AND(ISNUMBER(B65),B65&gt;=1,B65&lt;=2958465)),"REVIEW: invalid date",IF(LEN(TRIM(C65))=0,"REVIEW: add description",IF(NOT(OR(D65="Receipt",D65="Payment")),"REVIEW: choose type",IF(NOT(AND(ISNUMBER(E65),E65&gt;=0)),"REVIEW: invalid amount",IF(LEN(TRIM(F65))=0,"REVIEW: add category","OK")))))))),"REVIEW: cell error")</x:f>
      </x:c>
      <x:c r="H65" s="54"/>
      <x:c r="I65" s="54"/>
      <x:c r="J65" s="54"/>
      <x:c r="K65" s="54"/>
    </x:row>
    <x:row r="66" ht="23" customHeight="1">
      <x:c r="A66" s="25"/>
      <x:c r="B66" s="61"/>
      <x:c r="C66" s="25"/>
      <x:c r="D66" s="25"/>
      <x:c r="E66" s="63"/>
      <x:c r="F66" s="25"/>
      <x:c r="G66" s="64" t="str">
        <x:f>IFERROR(IF(COUNTA(A66:F66)=0,"",IF(LEN(TRIM(A66))=0,"REVIEW: missing ID",IF(COUNTIFS($A$7:$A$1006,A66)&lt;&gt;1,"REVIEW: duplicate ID",IF(NOT(AND(ISNUMBER(B66),B66&gt;=1,B66&lt;=2958465)),"REVIEW: invalid date",IF(LEN(TRIM(C66))=0,"REVIEW: add description",IF(NOT(OR(D66="Receipt",D66="Payment")),"REVIEW: choose type",IF(NOT(AND(ISNUMBER(E66),E66&gt;=0)),"REVIEW: invalid amount",IF(LEN(TRIM(F66))=0,"REVIEW: add category","OK")))))))),"REVIEW: cell error")</x:f>
      </x:c>
      <x:c r="H66" s="54"/>
      <x:c r="I66" s="54"/>
      <x:c r="J66" s="54"/>
      <x:c r="K66" s="54"/>
    </x:row>
    <x:row r="67" ht="23" customHeight="1">
      <x:c r="A67" s="25"/>
      <x:c r="B67" s="61"/>
      <x:c r="C67" s="25"/>
      <x:c r="D67" s="25"/>
      <x:c r="E67" s="63"/>
      <x:c r="F67" s="25"/>
      <x:c r="G67" s="64" t="str">
        <x:f>IFERROR(IF(COUNTA(A67:F67)=0,"",IF(LEN(TRIM(A67))=0,"REVIEW: missing ID",IF(COUNTIFS($A$7:$A$1006,A67)&lt;&gt;1,"REVIEW: duplicate ID",IF(NOT(AND(ISNUMBER(B67),B67&gt;=1,B67&lt;=2958465)),"REVIEW: invalid date",IF(LEN(TRIM(C67))=0,"REVIEW: add description",IF(NOT(OR(D67="Receipt",D67="Payment")),"REVIEW: choose type",IF(NOT(AND(ISNUMBER(E67),E67&gt;=0)),"REVIEW: invalid amount",IF(LEN(TRIM(F67))=0,"REVIEW: add category","OK")))))))),"REVIEW: cell error")</x:f>
      </x:c>
      <x:c r="H67" s="54"/>
      <x:c r="I67" s="54"/>
      <x:c r="J67" s="54"/>
      <x:c r="K67" s="54"/>
    </x:row>
    <x:row r="68" ht="23" customHeight="1">
      <x:c r="A68" s="25"/>
      <x:c r="B68" s="61"/>
      <x:c r="C68" s="25"/>
      <x:c r="D68" s="25"/>
      <x:c r="E68" s="63"/>
      <x:c r="F68" s="25"/>
      <x:c r="G68" s="64" t="str">
        <x:f>IFERROR(IF(COUNTA(A68:F68)=0,"",IF(LEN(TRIM(A68))=0,"REVIEW: missing ID",IF(COUNTIFS($A$7:$A$1006,A68)&lt;&gt;1,"REVIEW: duplicate ID",IF(NOT(AND(ISNUMBER(B68),B68&gt;=1,B68&lt;=2958465)),"REVIEW: invalid date",IF(LEN(TRIM(C68))=0,"REVIEW: add description",IF(NOT(OR(D68="Receipt",D68="Payment")),"REVIEW: choose type",IF(NOT(AND(ISNUMBER(E68),E68&gt;=0)),"REVIEW: invalid amount",IF(LEN(TRIM(F68))=0,"REVIEW: add category","OK")))))))),"REVIEW: cell error")</x:f>
      </x:c>
      <x:c r="H68" s="54"/>
      <x:c r="I68" s="54"/>
      <x:c r="J68" s="54"/>
      <x:c r="K68" s="54"/>
    </x:row>
    <x:row r="69" ht="23" customHeight="1">
      <x:c r="A69" s="25"/>
      <x:c r="B69" s="61"/>
      <x:c r="C69" s="25"/>
      <x:c r="D69" s="25"/>
      <x:c r="E69" s="63"/>
      <x:c r="F69" s="25"/>
      <x:c r="G69" s="64" t="str">
        <x:f>IFERROR(IF(COUNTA(A69:F69)=0,"",IF(LEN(TRIM(A69))=0,"REVIEW: missing ID",IF(COUNTIFS($A$7:$A$1006,A69)&lt;&gt;1,"REVIEW: duplicate ID",IF(NOT(AND(ISNUMBER(B69),B69&gt;=1,B69&lt;=2958465)),"REVIEW: invalid date",IF(LEN(TRIM(C69))=0,"REVIEW: add description",IF(NOT(OR(D69="Receipt",D69="Payment")),"REVIEW: choose type",IF(NOT(AND(ISNUMBER(E69),E69&gt;=0)),"REVIEW: invalid amount",IF(LEN(TRIM(F69))=0,"REVIEW: add category","OK")))))))),"REVIEW: cell error")</x:f>
      </x:c>
      <x:c r="H69" s="54"/>
      <x:c r="I69" s="54"/>
      <x:c r="J69" s="54"/>
      <x:c r="K69" s="54"/>
    </x:row>
    <x:row r="70" ht="23" customHeight="1">
      <x:c r="A70" s="25"/>
      <x:c r="B70" s="61"/>
      <x:c r="C70" s="25"/>
      <x:c r="D70" s="25"/>
      <x:c r="E70" s="63"/>
      <x:c r="F70" s="25"/>
      <x:c r="G70" s="64" t="str">
        <x:f>IFERROR(IF(COUNTA(A70:F70)=0,"",IF(LEN(TRIM(A70))=0,"REVIEW: missing ID",IF(COUNTIFS($A$7:$A$1006,A70)&lt;&gt;1,"REVIEW: duplicate ID",IF(NOT(AND(ISNUMBER(B70),B70&gt;=1,B70&lt;=2958465)),"REVIEW: invalid date",IF(LEN(TRIM(C70))=0,"REVIEW: add description",IF(NOT(OR(D70="Receipt",D70="Payment")),"REVIEW: choose type",IF(NOT(AND(ISNUMBER(E70),E70&gt;=0)),"REVIEW: invalid amount",IF(LEN(TRIM(F70))=0,"REVIEW: add category","OK")))))))),"REVIEW: cell error")</x:f>
      </x:c>
      <x:c r="H70" s="54"/>
      <x:c r="I70" s="54"/>
      <x:c r="J70" s="54"/>
      <x:c r="K70" s="54"/>
    </x:row>
    <x:row r="71" ht="23" customHeight="1">
      <x:c r="A71" s="25"/>
      <x:c r="B71" s="61"/>
      <x:c r="C71" s="25"/>
      <x:c r="D71" s="25"/>
      <x:c r="E71" s="63"/>
      <x:c r="F71" s="25"/>
      <x:c r="G71" s="64" t="str">
        <x:f>IFERROR(IF(COUNTA(A71:F71)=0,"",IF(LEN(TRIM(A71))=0,"REVIEW: missing ID",IF(COUNTIFS($A$7:$A$1006,A71)&lt;&gt;1,"REVIEW: duplicate ID",IF(NOT(AND(ISNUMBER(B71),B71&gt;=1,B71&lt;=2958465)),"REVIEW: invalid date",IF(LEN(TRIM(C71))=0,"REVIEW: add description",IF(NOT(OR(D71="Receipt",D71="Payment")),"REVIEW: choose type",IF(NOT(AND(ISNUMBER(E71),E71&gt;=0)),"REVIEW: invalid amount",IF(LEN(TRIM(F71))=0,"REVIEW: add category","OK")))))))),"REVIEW: cell error")</x:f>
      </x:c>
      <x:c r="H71" s="54"/>
      <x:c r="I71" s="54"/>
      <x:c r="J71" s="54"/>
      <x:c r="K71" s="54"/>
    </x:row>
    <x:row r="72" ht="23" customHeight="1">
      <x:c r="A72" s="25"/>
      <x:c r="B72" s="61"/>
      <x:c r="C72" s="25"/>
      <x:c r="D72" s="25"/>
      <x:c r="E72" s="63"/>
      <x:c r="F72" s="25"/>
      <x:c r="G72" s="64" t="str">
        <x:f>IFERROR(IF(COUNTA(A72:F72)=0,"",IF(LEN(TRIM(A72))=0,"REVIEW: missing ID",IF(COUNTIFS($A$7:$A$1006,A72)&lt;&gt;1,"REVIEW: duplicate ID",IF(NOT(AND(ISNUMBER(B72),B72&gt;=1,B72&lt;=2958465)),"REVIEW: invalid date",IF(LEN(TRIM(C72))=0,"REVIEW: add description",IF(NOT(OR(D72="Receipt",D72="Payment")),"REVIEW: choose type",IF(NOT(AND(ISNUMBER(E72),E72&gt;=0)),"REVIEW: invalid amount",IF(LEN(TRIM(F72))=0,"REVIEW: add category","OK")))))))),"REVIEW: cell error")</x:f>
      </x:c>
      <x:c r="H72" s="54"/>
      <x:c r="I72" s="54"/>
      <x:c r="J72" s="54"/>
      <x:c r="K72" s="54"/>
    </x:row>
    <x:row r="73" ht="23" customHeight="1">
      <x:c r="A73" s="25"/>
      <x:c r="B73" s="61"/>
      <x:c r="C73" s="25"/>
      <x:c r="D73" s="25"/>
      <x:c r="E73" s="63"/>
      <x:c r="F73" s="25"/>
      <x:c r="G73" s="64" t="str">
        <x:f>IFERROR(IF(COUNTA(A73:F73)=0,"",IF(LEN(TRIM(A73))=0,"REVIEW: missing ID",IF(COUNTIFS($A$7:$A$1006,A73)&lt;&gt;1,"REVIEW: duplicate ID",IF(NOT(AND(ISNUMBER(B73),B73&gt;=1,B73&lt;=2958465)),"REVIEW: invalid date",IF(LEN(TRIM(C73))=0,"REVIEW: add description",IF(NOT(OR(D73="Receipt",D73="Payment")),"REVIEW: choose type",IF(NOT(AND(ISNUMBER(E73),E73&gt;=0)),"REVIEW: invalid amount",IF(LEN(TRIM(F73))=0,"REVIEW: add category","OK")))))))),"REVIEW: cell error")</x:f>
      </x:c>
      <x:c r="H73" s="54"/>
      <x:c r="I73" s="54"/>
      <x:c r="J73" s="54"/>
      <x:c r="K73" s="54"/>
    </x:row>
    <x:row r="74" ht="23" customHeight="1">
      <x:c r="A74" s="25"/>
      <x:c r="B74" s="61"/>
      <x:c r="C74" s="25"/>
      <x:c r="D74" s="25"/>
      <x:c r="E74" s="63"/>
      <x:c r="F74" s="25"/>
      <x:c r="G74" s="64" t="str">
        <x:f>IFERROR(IF(COUNTA(A74:F74)=0,"",IF(LEN(TRIM(A74))=0,"REVIEW: missing ID",IF(COUNTIFS($A$7:$A$1006,A74)&lt;&gt;1,"REVIEW: duplicate ID",IF(NOT(AND(ISNUMBER(B74),B74&gt;=1,B74&lt;=2958465)),"REVIEW: invalid date",IF(LEN(TRIM(C74))=0,"REVIEW: add description",IF(NOT(OR(D74="Receipt",D74="Payment")),"REVIEW: choose type",IF(NOT(AND(ISNUMBER(E74),E74&gt;=0)),"REVIEW: invalid amount",IF(LEN(TRIM(F74))=0,"REVIEW: add category","OK")))))))),"REVIEW: cell error")</x:f>
      </x:c>
      <x:c r="H74" s="54"/>
      <x:c r="I74" s="54"/>
      <x:c r="J74" s="54"/>
      <x:c r="K74" s="54"/>
    </x:row>
    <x:row r="75" ht="23" customHeight="1">
      <x:c r="A75" s="25"/>
      <x:c r="B75" s="61"/>
      <x:c r="C75" s="25"/>
      <x:c r="D75" s="25"/>
      <x:c r="E75" s="63"/>
      <x:c r="F75" s="25"/>
      <x:c r="G75" s="64" t="str">
        <x:f>IFERROR(IF(COUNTA(A75:F75)=0,"",IF(LEN(TRIM(A75))=0,"REVIEW: missing ID",IF(COUNTIFS($A$7:$A$1006,A75)&lt;&gt;1,"REVIEW: duplicate ID",IF(NOT(AND(ISNUMBER(B75),B75&gt;=1,B75&lt;=2958465)),"REVIEW: invalid date",IF(LEN(TRIM(C75))=0,"REVIEW: add description",IF(NOT(OR(D75="Receipt",D75="Payment")),"REVIEW: choose type",IF(NOT(AND(ISNUMBER(E75),E75&gt;=0)),"REVIEW: invalid amount",IF(LEN(TRIM(F75))=0,"REVIEW: add category","OK")))))))),"REVIEW: cell error")</x:f>
      </x:c>
      <x:c r="H75" s="54"/>
      <x:c r="I75" s="54"/>
      <x:c r="J75" s="54"/>
      <x:c r="K75" s="54"/>
    </x:row>
    <x:row r="76" ht="23" customHeight="1">
      <x:c r="A76" s="25"/>
      <x:c r="B76" s="61"/>
      <x:c r="C76" s="25"/>
      <x:c r="D76" s="25"/>
      <x:c r="E76" s="63"/>
      <x:c r="F76" s="25"/>
      <x:c r="G76" s="64" t="str">
        <x:f>IFERROR(IF(COUNTA(A76:F76)=0,"",IF(LEN(TRIM(A76))=0,"REVIEW: missing ID",IF(COUNTIFS($A$7:$A$1006,A76)&lt;&gt;1,"REVIEW: duplicate ID",IF(NOT(AND(ISNUMBER(B76),B76&gt;=1,B76&lt;=2958465)),"REVIEW: invalid date",IF(LEN(TRIM(C76))=0,"REVIEW: add description",IF(NOT(OR(D76="Receipt",D76="Payment")),"REVIEW: choose type",IF(NOT(AND(ISNUMBER(E76),E76&gt;=0)),"REVIEW: invalid amount",IF(LEN(TRIM(F76))=0,"REVIEW: add category","OK")))))))),"REVIEW: cell error")</x:f>
      </x:c>
      <x:c r="H76" s="54"/>
      <x:c r="I76" s="54"/>
      <x:c r="J76" s="54"/>
      <x:c r="K76" s="54"/>
    </x:row>
    <x:row r="77" ht="23" customHeight="1">
      <x:c r="A77" s="25"/>
      <x:c r="B77" s="61"/>
      <x:c r="C77" s="25"/>
      <x:c r="D77" s="25"/>
      <x:c r="E77" s="63"/>
      <x:c r="F77" s="25"/>
      <x:c r="G77" s="64" t="str">
        <x:f>IFERROR(IF(COUNTA(A77:F77)=0,"",IF(LEN(TRIM(A77))=0,"REVIEW: missing ID",IF(COUNTIFS($A$7:$A$1006,A77)&lt;&gt;1,"REVIEW: duplicate ID",IF(NOT(AND(ISNUMBER(B77),B77&gt;=1,B77&lt;=2958465)),"REVIEW: invalid date",IF(LEN(TRIM(C77))=0,"REVIEW: add description",IF(NOT(OR(D77="Receipt",D77="Payment")),"REVIEW: choose type",IF(NOT(AND(ISNUMBER(E77),E77&gt;=0)),"REVIEW: invalid amount",IF(LEN(TRIM(F77))=0,"REVIEW: add category","OK")))))))),"REVIEW: cell error")</x:f>
      </x:c>
      <x:c r="H77" s="54"/>
      <x:c r="I77" s="54"/>
      <x:c r="J77" s="54"/>
      <x:c r="K77" s="54"/>
    </x:row>
    <x:row r="78" ht="23" customHeight="1">
      <x:c r="A78" s="25"/>
      <x:c r="B78" s="61"/>
      <x:c r="C78" s="25"/>
      <x:c r="D78" s="25"/>
      <x:c r="E78" s="63"/>
      <x:c r="F78" s="25"/>
      <x:c r="G78" s="64" t="str">
        <x:f>IFERROR(IF(COUNTA(A78:F78)=0,"",IF(LEN(TRIM(A78))=0,"REVIEW: missing ID",IF(COUNTIFS($A$7:$A$1006,A78)&lt;&gt;1,"REVIEW: duplicate ID",IF(NOT(AND(ISNUMBER(B78),B78&gt;=1,B78&lt;=2958465)),"REVIEW: invalid date",IF(LEN(TRIM(C78))=0,"REVIEW: add description",IF(NOT(OR(D78="Receipt",D78="Payment")),"REVIEW: choose type",IF(NOT(AND(ISNUMBER(E78),E78&gt;=0)),"REVIEW: invalid amount",IF(LEN(TRIM(F78))=0,"REVIEW: add category","OK")))))))),"REVIEW: cell error")</x:f>
      </x:c>
      <x:c r="H78" s="54"/>
      <x:c r="I78" s="54"/>
      <x:c r="J78" s="54"/>
      <x:c r="K78" s="54"/>
    </x:row>
    <x:row r="79" ht="23" customHeight="1">
      <x:c r="A79" s="25"/>
      <x:c r="B79" s="61"/>
      <x:c r="C79" s="25"/>
      <x:c r="D79" s="25"/>
      <x:c r="E79" s="63"/>
      <x:c r="F79" s="25"/>
      <x:c r="G79" s="64" t="str">
        <x:f>IFERROR(IF(COUNTA(A79:F79)=0,"",IF(LEN(TRIM(A79))=0,"REVIEW: missing ID",IF(COUNTIFS($A$7:$A$1006,A79)&lt;&gt;1,"REVIEW: duplicate ID",IF(NOT(AND(ISNUMBER(B79),B79&gt;=1,B79&lt;=2958465)),"REVIEW: invalid date",IF(LEN(TRIM(C79))=0,"REVIEW: add description",IF(NOT(OR(D79="Receipt",D79="Payment")),"REVIEW: choose type",IF(NOT(AND(ISNUMBER(E79),E79&gt;=0)),"REVIEW: invalid amount",IF(LEN(TRIM(F79))=0,"REVIEW: add category","OK")))))))),"REVIEW: cell error")</x:f>
      </x:c>
      <x:c r="H79" s="54"/>
      <x:c r="I79" s="54"/>
      <x:c r="J79" s="54"/>
      <x:c r="K79" s="54"/>
    </x:row>
    <x:row r="80" ht="23" customHeight="1">
      <x:c r="A80" s="25"/>
      <x:c r="B80" s="61"/>
      <x:c r="C80" s="25"/>
      <x:c r="D80" s="25"/>
      <x:c r="E80" s="63"/>
      <x:c r="F80" s="25"/>
      <x:c r="G80" s="64" t="str">
        <x:f>IFERROR(IF(COUNTA(A80:F80)=0,"",IF(LEN(TRIM(A80))=0,"REVIEW: missing ID",IF(COUNTIFS($A$7:$A$1006,A80)&lt;&gt;1,"REVIEW: duplicate ID",IF(NOT(AND(ISNUMBER(B80),B80&gt;=1,B80&lt;=2958465)),"REVIEW: invalid date",IF(LEN(TRIM(C80))=0,"REVIEW: add description",IF(NOT(OR(D80="Receipt",D80="Payment")),"REVIEW: choose type",IF(NOT(AND(ISNUMBER(E80),E80&gt;=0)),"REVIEW: invalid amount",IF(LEN(TRIM(F80))=0,"REVIEW: add category","OK")))))))),"REVIEW: cell error")</x:f>
      </x:c>
      <x:c r="H80" s="54"/>
      <x:c r="I80" s="54"/>
      <x:c r="J80" s="54"/>
      <x:c r="K80" s="54"/>
    </x:row>
    <x:row r="81" ht="23" customHeight="1">
      <x:c r="A81" s="25"/>
      <x:c r="B81" s="61"/>
      <x:c r="C81" s="25"/>
      <x:c r="D81" s="25"/>
      <x:c r="E81" s="63"/>
      <x:c r="F81" s="25"/>
      <x:c r="G81" s="64" t="str">
        <x:f>IFERROR(IF(COUNTA(A81:F81)=0,"",IF(LEN(TRIM(A81))=0,"REVIEW: missing ID",IF(COUNTIFS($A$7:$A$1006,A81)&lt;&gt;1,"REVIEW: duplicate ID",IF(NOT(AND(ISNUMBER(B81),B81&gt;=1,B81&lt;=2958465)),"REVIEW: invalid date",IF(LEN(TRIM(C81))=0,"REVIEW: add description",IF(NOT(OR(D81="Receipt",D81="Payment")),"REVIEW: choose type",IF(NOT(AND(ISNUMBER(E81),E81&gt;=0)),"REVIEW: invalid amount",IF(LEN(TRIM(F81))=0,"REVIEW: add category","OK")))))))),"REVIEW: cell error")</x:f>
      </x:c>
      <x:c r="H81" s="54"/>
      <x:c r="I81" s="54"/>
      <x:c r="J81" s="54"/>
      <x:c r="K81" s="54"/>
    </x:row>
    <x:row r="82" ht="23" customHeight="1">
      <x:c r="A82" s="25"/>
      <x:c r="B82" s="61"/>
      <x:c r="C82" s="25"/>
      <x:c r="D82" s="25"/>
      <x:c r="E82" s="63"/>
      <x:c r="F82" s="25"/>
      <x:c r="G82" s="64" t="str">
        <x:f>IFERROR(IF(COUNTA(A82:F82)=0,"",IF(LEN(TRIM(A82))=0,"REVIEW: missing ID",IF(COUNTIFS($A$7:$A$1006,A82)&lt;&gt;1,"REVIEW: duplicate ID",IF(NOT(AND(ISNUMBER(B82),B82&gt;=1,B82&lt;=2958465)),"REVIEW: invalid date",IF(LEN(TRIM(C82))=0,"REVIEW: add description",IF(NOT(OR(D82="Receipt",D82="Payment")),"REVIEW: choose type",IF(NOT(AND(ISNUMBER(E82),E82&gt;=0)),"REVIEW: invalid amount",IF(LEN(TRIM(F82))=0,"REVIEW: add category","OK")))))))),"REVIEW: cell error")</x:f>
      </x:c>
      <x:c r="H82" s="54"/>
      <x:c r="I82" s="54"/>
      <x:c r="J82" s="54"/>
      <x:c r="K82" s="54"/>
    </x:row>
    <x:row r="83" ht="23" customHeight="1">
      <x:c r="A83" s="25"/>
      <x:c r="B83" s="61"/>
      <x:c r="C83" s="25"/>
      <x:c r="D83" s="25"/>
      <x:c r="E83" s="63"/>
      <x:c r="F83" s="25"/>
      <x:c r="G83" s="64" t="str">
        <x:f>IFERROR(IF(COUNTA(A83:F83)=0,"",IF(LEN(TRIM(A83))=0,"REVIEW: missing ID",IF(COUNTIFS($A$7:$A$1006,A83)&lt;&gt;1,"REVIEW: duplicate ID",IF(NOT(AND(ISNUMBER(B83),B83&gt;=1,B83&lt;=2958465)),"REVIEW: invalid date",IF(LEN(TRIM(C83))=0,"REVIEW: add description",IF(NOT(OR(D83="Receipt",D83="Payment")),"REVIEW: choose type",IF(NOT(AND(ISNUMBER(E83),E83&gt;=0)),"REVIEW: invalid amount",IF(LEN(TRIM(F83))=0,"REVIEW: add category","OK")))))))),"REVIEW: cell error")</x:f>
      </x:c>
      <x:c r="H83" s="54"/>
      <x:c r="I83" s="54"/>
      <x:c r="J83" s="54"/>
      <x:c r="K83" s="54"/>
    </x:row>
    <x:row r="84" ht="23" customHeight="1">
      <x:c r="A84" s="25"/>
      <x:c r="B84" s="61"/>
      <x:c r="C84" s="25"/>
      <x:c r="D84" s="25"/>
      <x:c r="E84" s="63"/>
      <x:c r="F84" s="25"/>
      <x:c r="G84" s="64" t="str">
        <x:f>IFERROR(IF(COUNTA(A84:F84)=0,"",IF(LEN(TRIM(A84))=0,"REVIEW: missing ID",IF(COUNTIFS($A$7:$A$1006,A84)&lt;&gt;1,"REVIEW: duplicate ID",IF(NOT(AND(ISNUMBER(B84),B84&gt;=1,B84&lt;=2958465)),"REVIEW: invalid date",IF(LEN(TRIM(C84))=0,"REVIEW: add description",IF(NOT(OR(D84="Receipt",D84="Payment")),"REVIEW: choose type",IF(NOT(AND(ISNUMBER(E84),E84&gt;=0)),"REVIEW: invalid amount",IF(LEN(TRIM(F84))=0,"REVIEW: add category","OK")))))))),"REVIEW: cell error")</x:f>
      </x:c>
      <x:c r="H84" s="54"/>
      <x:c r="I84" s="54"/>
      <x:c r="J84" s="54"/>
      <x:c r="K84" s="54"/>
    </x:row>
    <x:row r="85" ht="23" customHeight="1">
      <x:c r="A85" s="25"/>
      <x:c r="B85" s="61"/>
      <x:c r="C85" s="25"/>
      <x:c r="D85" s="25"/>
      <x:c r="E85" s="63"/>
      <x:c r="F85" s="25"/>
      <x:c r="G85" s="64" t="str">
        <x:f>IFERROR(IF(COUNTA(A85:F85)=0,"",IF(LEN(TRIM(A85))=0,"REVIEW: missing ID",IF(COUNTIFS($A$7:$A$1006,A85)&lt;&gt;1,"REVIEW: duplicate ID",IF(NOT(AND(ISNUMBER(B85),B85&gt;=1,B85&lt;=2958465)),"REVIEW: invalid date",IF(LEN(TRIM(C85))=0,"REVIEW: add description",IF(NOT(OR(D85="Receipt",D85="Payment")),"REVIEW: choose type",IF(NOT(AND(ISNUMBER(E85),E85&gt;=0)),"REVIEW: invalid amount",IF(LEN(TRIM(F85))=0,"REVIEW: add category","OK")))))))),"REVIEW: cell error")</x:f>
      </x:c>
      <x:c r="H85" s="54"/>
      <x:c r="I85" s="54"/>
      <x:c r="J85" s="54"/>
      <x:c r="K85" s="54"/>
    </x:row>
    <x:row r="86" ht="23" customHeight="1">
      <x:c r="A86" s="25"/>
      <x:c r="B86" s="61"/>
      <x:c r="C86" s="25"/>
      <x:c r="D86" s="25"/>
      <x:c r="E86" s="63"/>
      <x:c r="F86" s="25"/>
      <x:c r="G86" s="64" t="str">
        <x:f>IFERROR(IF(COUNTA(A86:F86)=0,"",IF(LEN(TRIM(A86))=0,"REVIEW: missing ID",IF(COUNTIFS($A$7:$A$1006,A86)&lt;&gt;1,"REVIEW: duplicate ID",IF(NOT(AND(ISNUMBER(B86),B86&gt;=1,B86&lt;=2958465)),"REVIEW: invalid date",IF(LEN(TRIM(C86))=0,"REVIEW: add description",IF(NOT(OR(D86="Receipt",D86="Payment")),"REVIEW: choose type",IF(NOT(AND(ISNUMBER(E86),E86&gt;=0)),"REVIEW: invalid amount",IF(LEN(TRIM(F86))=0,"REVIEW: add category","OK")))))))),"REVIEW: cell error")</x:f>
      </x:c>
      <x:c r="H86" s="54"/>
      <x:c r="I86" s="54"/>
      <x:c r="J86" s="54"/>
      <x:c r="K86" s="54"/>
    </x:row>
    <x:row r="87" ht="23" customHeight="1">
      <x:c r="A87" s="25"/>
      <x:c r="B87" s="61"/>
      <x:c r="C87" s="25"/>
      <x:c r="D87" s="25"/>
      <x:c r="E87" s="63"/>
      <x:c r="F87" s="25"/>
      <x:c r="G87" s="64" t="str">
        <x:f>IFERROR(IF(COUNTA(A87:F87)=0,"",IF(LEN(TRIM(A87))=0,"REVIEW: missing ID",IF(COUNTIFS($A$7:$A$1006,A87)&lt;&gt;1,"REVIEW: duplicate ID",IF(NOT(AND(ISNUMBER(B87),B87&gt;=1,B87&lt;=2958465)),"REVIEW: invalid date",IF(LEN(TRIM(C87))=0,"REVIEW: add description",IF(NOT(OR(D87="Receipt",D87="Payment")),"REVIEW: choose type",IF(NOT(AND(ISNUMBER(E87),E87&gt;=0)),"REVIEW: invalid amount",IF(LEN(TRIM(F87))=0,"REVIEW: add category","OK")))))))),"REVIEW: cell error")</x:f>
      </x:c>
      <x:c r="H87" s="54"/>
      <x:c r="I87" s="54"/>
      <x:c r="J87" s="54"/>
      <x:c r="K87" s="54"/>
    </x:row>
    <x:row r="88" ht="23" customHeight="1">
      <x:c r="A88" s="25"/>
      <x:c r="B88" s="61"/>
      <x:c r="C88" s="25"/>
      <x:c r="D88" s="25"/>
      <x:c r="E88" s="63"/>
      <x:c r="F88" s="25"/>
      <x:c r="G88" s="64" t="str">
        <x:f>IFERROR(IF(COUNTA(A88:F88)=0,"",IF(LEN(TRIM(A88))=0,"REVIEW: missing ID",IF(COUNTIFS($A$7:$A$1006,A88)&lt;&gt;1,"REVIEW: duplicate ID",IF(NOT(AND(ISNUMBER(B88),B88&gt;=1,B88&lt;=2958465)),"REVIEW: invalid date",IF(LEN(TRIM(C88))=0,"REVIEW: add description",IF(NOT(OR(D88="Receipt",D88="Payment")),"REVIEW: choose type",IF(NOT(AND(ISNUMBER(E88),E88&gt;=0)),"REVIEW: invalid amount",IF(LEN(TRIM(F88))=0,"REVIEW: add category","OK")))))))),"REVIEW: cell error")</x:f>
      </x:c>
      <x:c r="H88" s="54"/>
      <x:c r="I88" s="54"/>
      <x:c r="J88" s="54"/>
      <x:c r="K88" s="54"/>
    </x:row>
    <x:row r="89" ht="23" customHeight="1">
      <x:c r="A89" s="25"/>
      <x:c r="B89" s="61"/>
      <x:c r="C89" s="25"/>
      <x:c r="D89" s="25"/>
      <x:c r="E89" s="63"/>
      <x:c r="F89" s="25"/>
      <x:c r="G89" s="64" t="str">
        <x:f>IFERROR(IF(COUNTA(A89:F89)=0,"",IF(LEN(TRIM(A89))=0,"REVIEW: missing ID",IF(COUNTIFS($A$7:$A$1006,A89)&lt;&gt;1,"REVIEW: duplicate ID",IF(NOT(AND(ISNUMBER(B89),B89&gt;=1,B89&lt;=2958465)),"REVIEW: invalid date",IF(LEN(TRIM(C89))=0,"REVIEW: add description",IF(NOT(OR(D89="Receipt",D89="Payment")),"REVIEW: choose type",IF(NOT(AND(ISNUMBER(E89),E89&gt;=0)),"REVIEW: invalid amount",IF(LEN(TRIM(F89))=0,"REVIEW: add category","OK")))))))),"REVIEW: cell error")</x:f>
      </x:c>
      <x:c r="H89" s="54"/>
      <x:c r="I89" s="54"/>
      <x:c r="J89" s="54"/>
      <x:c r="K89" s="54"/>
    </x:row>
    <x:row r="90" ht="23" customHeight="1">
      <x:c r="A90" s="25"/>
      <x:c r="B90" s="61"/>
      <x:c r="C90" s="25"/>
      <x:c r="D90" s="25"/>
      <x:c r="E90" s="63"/>
      <x:c r="F90" s="25"/>
      <x:c r="G90" s="64" t="str">
        <x:f>IFERROR(IF(COUNTA(A90:F90)=0,"",IF(LEN(TRIM(A90))=0,"REVIEW: missing ID",IF(COUNTIFS($A$7:$A$1006,A90)&lt;&gt;1,"REVIEW: duplicate ID",IF(NOT(AND(ISNUMBER(B90),B90&gt;=1,B90&lt;=2958465)),"REVIEW: invalid date",IF(LEN(TRIM(C90))=0,"REVIEW: add description",IF(NOT(OR(D90="Receipt",D90="Payment")),"REVIEW: choose type",IF(NOT(AND(ISNUMBER(E90),E90&gt;=0)),"REVIEW: invalid amount",IF(LEN(TRIM(F90))=0,"REVIEW: add category","OK")))))))),"REVIEW: cell error")</x:f>
      </x:c>
      <x:c r="H90" s="54"/>
      <x:c r="I90" s="54"/>
      <x:c r="J90" s="54"/>
      <x:c r="K90" s="54"/>
    </x:row>
    <x:row r="91" ht="23" customHeight="1">
      <x:c r="A91" s="25"/>
      <x:c r="B91" s="61"/>
      <x:c r="C91" s="25"/>
      <x:c r="D91" s="25"/>
      <x:c r="E91" s="63"/>
      <x:c r="F91" s="25"/>
      <x:c r="G91" s="64" t="str">
        <x:f>IFERROR(IF(COUNTA(A91:F91)=0,"",IF(LEN(TRIM(A91))=0,"REVIEW: missing ID",IF(COUNTIFS($A$7:$A$1006,A91)&lt;&gt;1,"REVIEW: duplicate ID",IF(NOT(AND(ISNUMBER(B91),B91&gt;=1,B91&lt;=2958465)),"REVIEW: invalid date",IF(LEN(TRIM(C91))=0,"REVIEW: add description",IF(NOT(OR(D91="Receipt",D91="Payment")),"REVIEW: choose type",IF(NOT(AND(ISNUMBER(E91),E91&gt;=0)),"REVIEW: invalid amount",IF(LEN(TRIM(F91))=0,"REVIEW: add category","OK")))))))),"REVIEW: cell error")</x:f>
      </x:c>
      <x:c r="H91" s="54"/>
      <x:c r="I91" s="54"/>
      <x:c r="J91" s="54"/>
      <x:c r="K91" s="54"/>
    </x:row>
    <x:row r="92" ht="23" customHeight="1">
      <x:c r="A92" s="25"/>
      <x:c r="B92" s="61"/>
      <x:c r="C92" s="25"/>
      <x:c r="D92" s="25"/>
      <x:c r="E92" s="63"/>
      <x:c r="F92" s="25"/>
      <x:c r="G92" s="64" t="str">
        <x:f>IFERROR(IF(COUNTA(A92:F92)=0,"",IF(LEN(TRIM(A92))=0,"REVIEW: missing ID",IF(COUNTIFS($A$7:$A$1006,A92)&lt;&gt;1,"REVIEW: duplicate ID",IF(NOT(AND(ISNUMBER(B92),B92&gt;=1,B92&lt;=2958465)),"REVIEW: invalid date",IF(LEN(TRIM(C92))=0,"REVIEW: add description",IF(NOT(OR(D92="Receipt",D92="Payment")),"REVIEW: choose type",IF(NOT(AND(ISNUMBER(E92),E92&gt;=0)),"REVIEW: invalid amount",IF(LEN(TRIM(F92))=0,"REVIEW: add category","OK")))))))),"REVIEW: cell error")</x:f>
      </x:c>
      <x:c r="H92" s="54"/>
      <x:c r="I92" s="54"/>
      <x:c r="J92" s="54"/>
      <x:c r="K92" s="54"/>
    </x:row>
    <x:row r="93" ht="23" customHeight="1">
      <x:c r="A93" s="25"/>
      <x:c r="B93" s="61"/>
      <x:c r="C93" s="25"/>
      <x:c r="D93" s="25"/>
      <x:c r="E93" s="63"/>
      <x:c r="F93" s="25"/>
      <x:c r="G93" s="64" t="str">
        <x:f>IFERROR(IF(COUNTA(A93:F93)=0,"",IF(LEN(TRIM(A93))=0,"REVIEW: missing ID",IF(COUNTIFS($A$7:$A$1006,A93)&lt;&gt;1,"REVIEW: duplicate ID",IF(NOT(AND(ISNUMBER(B93),B93&gt;=1,B93&lt;=2958465)),"REVIEW: invalid date",IF(LEN(TRIM(C93))=0,"REVIEW: add description",IF(NOT(OR(D93="Receipt",D93="Payment")),"REVIEW: choose type",IF(NOT(AND(ISNUMBER(E93),E93&gt;=0)),"REVIEW: invalid amount",IF(LEN(TRIM(F93))=0,"REVIEW: add category","OK")))))))),"REVIEW: cell error")</x:f>
      </x:c>
      <x:c r="H93" s="54"/>
      <x:c r="I93" s="54"/>
      <x:c r="J93" s="54"/>
      <x:c r="K93" s="54"/>
    </x:row>
    <x:row r="94" ht="23" customHeight="1">
      <x:c r="A94" s="25"/>
      <x:c r="B94" s="61"/>
      <x:c r="C94" s="25"/>
      <x:c r="D94" s="25"/>
      <x:c r="E94" s="63"/>
      <x:c r="F94" s="25"/>
      <x:c r="G94" s="64" t="str">
        <x:f>IFERROR(IF(COUNTA(A94:F94)=0,"",IF(LEN(TRIM(A94))=0,"REVIEW: missing ID",IF(COUNTIFS($A$7:$A$1006,A94)&lt;&gt;1,"REVIEW: duplicate ID",IF(NOT(AND(ISNUMBER(B94),B94&gt;=1,B94&lt;=2958465)),"REVIEW: invalid date",IF(LEN(TRIM(C94))=0,"REVIEW: add description",IF(NOT(OR(D94="Receipt",D94="Payment")),"REVIEW: choose type",IF(NOT(AND(ISNUMBER(E94),E94&gt;=0)),"REVIEW: invalid amount",IF(LEN(TRIM(F94))=0,"REVIEW: add category","OK")))))))),"REVIEW: cell error")</x:f>
      </x:c>
      <x:c r="H94" s="54"/>
      <x:c r="I94" s="54"/>
      <x:c r="J94" s="54"/>
      <x:c r="K94" s="54"/>
    </x:row>
    <x:row r="95" ht="23" customHeight="1">
      <x:c r="A95" s="25"/>
      <x:c r="B95" s="61"/>
      <x:c r="C95" s="25"/>
      <x:c r="D95" s="25"/>
      <x:c r="E95" s="63"/>
      <x:c r="F95" s="25"/>
      <x:c r="G95" s="64" t="str">
        <x:f>IFERROR(IF(COUNTA(A95:F95)=0,"",IF(LEN(TRIM(A95))=0,"REVIEW: missing ID",IF(COUNTIFS($A$7:$A$1006,A95)&lt;&gt;1,"REVIEW: duplicate ID",IF(NOT(AND(ISNUMBER(B95),B95&gt;=1,B95&lt;=2958465)),"REVIEW: invalid date",IF(LEN(TRIM(C95))=0,"REVIEW: add description",IF(NOT(OR(D95="Receipt",D95="Payment")),"REVIEW: choose type",IF(NOT(AND(ISNUMBER(E95),E95&gt;=0)),"REVIEW: invalid amount",IF(LEN(TRIM(F95))=0,"REVIEW: add category","OK")))))))),"REVIEW: cell error")</x:f>
      </x:c>
      <x:c r="H95" s="54"/>
      <x:c r="I95" s="54"/>
      <x:c r="J95" s="54"/>
      <x:c r="K95" s="54"/>
    </x:row>
    <x:row r="96" ht="23" customHeight="1">
      <x:c r="A96" s="25"/>
      <x:c r="B96" s="61"/>
      <x:c r="C96" s="25"/>
      <x:c r="D96" s="25"/>
      <x:c r="E96" s="63"/>
      <x:c r="F96" s="25"/>
      <x:c r="G96" s="64" t="str">
        <x:f>IFERROR(IF(COUNTA(A96:F96)=0,"",IF(LEN(TRIM(A96))=0,"REVIEW: missing ID",IF(COUNTIFS($A$7:$A$1006,A96)&lt;&gt;1,"REVIEW: duplicate ID",IF(NOT(AND(ISNUMBER(B96),B96&gt;=1,B96&lt;=2958465)),"REVIEW: invalid date",IF(LEN(TRIM(C96))=0,"REVIEW: add description",IF(NOT(OR(D96="Receipt",D96="Payment")),"REVIEW: choose type",IF(NOT(AND(ISNUMBER(E96),E96&gt;=0)),"REVIEW: invalid amount",IF(LEN(TRIM(F96))=0,"REVIEW: add category","OK")))))))),"REVIEW: cell error")</x:f>
      </x:c>
      <x:c r="H96" s="54"/>
      <x:c r="I96" s="54"/>
      <x:c r="J96" s="54"/>
      <x:c r="K96" s="54"/>
    </x:row>
    <x:row r="97" ht="23" customHeight="1">
      <x:c r="A97" s="25"/>
      <x:c r="B97" s="61"/>
      <x:c r="C97" s="25"/>
      <x:c r="D97" s="25"/>
      <x:c r="E97" s="63"/>
      <x:c r="F97" s="25"/>
      <x:c r="G97" s="64" t="str">
        <x:f>IFERROR(IF(COUNTA(A97:F97)=0,"",IF(LEN(TRIM(A97))=0,"REVIEW: missing ID",IF(COUNTIFS($A$7:$A$1006,A97)&lt;&gt;1,"REVIEW: duplicate ID",IF(NOT(AND(ISNUMBER(B97),B97&gt;=1,B97&lt;=2958465)),"REVIEW: invalid date",IF(LEN(TRIM(C97))=0,"REVIEW: add description",IF(NOT(OR(D97="Receipt",D97="Payment")),"REVIEW: choose type",IF(NOT(AND(ISNUMBER(E97),E97&gt;=0)),"REVIEW: invalid amount",IF(LEN(TRIM(F97))=0,"REVIEW: add category","OK")))))))),"REVIEW: cell error")</x:f>
      </x:c>
      <x:c r="H97" s="54"/>
      <x:c r="I97" s="54"/>
      <x:c r="J97" s="54"/>
      <x:c r="K97" s="54"/>
    </x:row>
    <x:row r="98" ht="23" customHeight="1">
      <x:c r="A98" s="25"/>
      <x:c r="B98" s="61"/>
      <x:c r="C98" s="25"/>
      <x:c r="D98" s="25"/>
      <x:c r="E98" s="63"/>
      <x:c r="F98" s="25"/>
      <x:c r="G98" s="64" t="str">
        <x:f>IFERROR(IF(COUNTA(A98:F98)=0,"",IF(LEN(TRIM(A98))=0,"REVIEW: missing ID",IF(COUNTIFS($A$7:$A$1006,A98)&lt;&gt;1,"REVIEW: duplicate ID",IF(NOT(AND(ISNUMBER(B98),B98&gt;=1,B98&lt;=2958465)),"REVIEW: invalid date",IF(LEN(TRIM(C98))=0,"REVIEW: add description",IF(NOT(OR(D98="Receipt",D98="Payment")),"REVIEW: choose type",IF(NOT(AND(ISNUMBER(E98),E98&gt;=0)),"REVIEW: invalid amount",IF(LEN(TRIM(F98))=0,"REVIEW: add category","OK")))))))),"REVIEW: cell error")</x:f>
      </x:c>
      <x:c r="H98" s="54"/>
      <x:c r="I98" s="54"/>
      <x:c r="J98" s="54"/>
      <x:c r="K98" s="54"/>
    </x:row>
    <x:row r="99" ht="23" customHeight="1">
      <x:c r="A99" s="25"/>
      <x:c r="B99" s="61"/>
      <x:c r="C99" s="25"/>
      <x:c r="D99" s="25"/>
      <x:c r="E99" s="63"/>
      <x:c r="F99" s="25"/>
      <x:c r="G99" s="64" t="str">
        <x:f>IFERROR(IF(COUNTA(A99:F99)=0,"",IF(LEN(TRIM(A99))=0,"REVIEW: missing ID",IF(COUNTIFS($A$7:$A$1006,A99)&lt;&gt;1,"REVIEW: duplicate ID",IF(NOT(AND(ISNUMBER(B99),B99&gt;=1,B99&lt;=2958465)),"REVIEW: invalid date",IF(LEN(TRIM(C99))=0,"REVIEW: add description",IF(NOT(OR(D99="Receipt",D99="Payment")),"REVIEW: choose type",IF(NOT(AND(ISNUMBER(E99),E99&gt;=0)),"REVIEW: invalid amount",IF(LEN(TRIM(F99))=0,"REVIEW: add category","OK")))))))),"REVIEW: cell error")</x:f>
      </x:c>
      <x:c r="H99" s="54"/>
      <x:c r="I99" s="54"/>
      <x:c r="J99" s="54"/>
      <x:c r="K99" s="54"/>
    </x:row>
    <x:row r="100" ht="23" customHeight="1">
      <x:c r="A100" s="25"/>
      <x:c r="B100" s="61"/>
      <x:c r="C100" s="25"/>
      <x:c r="D100" s="25"/>
      <x:c r="E100" s="63"/>
      <x:c r="F100" s="25"/>
      <x:c r="G100" s="64" t="str">
        <x:f>IFERROR(IF(COUNTA(A100:F100)=0,"",IF(LEN(TRIM(A100))=0,"REVIEW: missing ID",IF(COUNTIFS($A$7:$A$1006,A100)&lt;&gt;1,"REVIEW: duplicate ID",IF(NOT(AND(ISNUMBER(B100),B100&gt;=1,B100&lt;=2958465)),"REVIEW: invalid date",IF(LEN(TRIM(C100))=0,"REVIEW: add description",IF(NOT(OR(D100="Receipt",D100="Payment")),"REVIEW: choose type",IF(NOT(AND(ISNUMBER(E100),E100&gt;=0)),"REVIEW: invalid amount",IF(LEN(TRIM(F100))=0,"REVIEW: add category","OK")))))))),"REVIEW: cell error")</x:f>
      </x:c>
      <x:c r="H100" s="54"/>
      <x:c r="I100" s="54"/>
      <x:c r="J100" s="54"/>
      <x:c r="K100" s="54"/>
    </x:row>
    <x:row r="101" ht="23" customHeight="1">
      <x:c r="A101" s="25"/>
      <x:c r="B101" s="61"/>
      <x:c r="C101" s="25"/>
      <x:c r="D101" s="25"/>
      <x:c r="E101" s="63"/>
      <x:c r="F101" s="25"/>
      <x:c r="G101" s="64" t="str">
        <x:f>IFERROR(IF(COUNTA(A101:F101)=0,"",IF(LEN(TRIM(A101))=0,"REVIEW: missing ID",IF(COUNTIFS($A$7:$A$1006,A101)&lt;&gt;1,"REVIEW: duplicate ID",IF(NOT(AND(ISNUMBER(B101),B101&gt;=1,B101&lt;=2958465)),"REVIEW: invalid date",IF(LEN(TRIM(C101))=0,"REVIEW: add description",IF(NOT(OR(D101="Receipt",D101="Payment")),"REVIEW: choose type",IF(NOT(AND(ISNUMBER(E101),E101&gt;=0)),"REVIEW: invalid amount",IF(LEN(TRIM(F101))=0,"REVIEW: add category","OK")))))))),"REVIEW: cell error")</x:f>
      </x:c>
      <x:c r="H101" s="54"/>
      <x:c r="I101" s="54"/>
      <x:c r="J101" s="54"/>
      <x:c r="K101" s="54"/>
    </x:row>
    <x:row r="102" ht="23" customHeight="1">
      <x:c r="A102" s="25"/>
      <x:c r="B102" s="61"/>
      <x:c r="C102" s="25"/>
      <x:c r="D102" s="25"/>
      <x:c r="E102" s="63"/>
      <x:c r="F102" s="25"/>
      <x:c r="G102" s="64" t="str">
        <x:f>IFERROR(IF(COUNTA(A102:F102)=0,"",IF(LEN(TRIM(A102))=0,"REVIEW: missing ID",IF(COUNTIFS($A$7:$A$1006,A102)&lt;&gt;1,"REVIEW: duplicate ID",IF(NOT(AND(ISNUMBER(B102),B102&gt;=1,B102&lt;=2958465)),"REVIEW: invalid date",IF(LEN(TRIM(C102))=0,"REVIEW: add description",IF(NOT(OR(D102="Receipt",D102="Payment")),"REVIEW: choose type",IF(NOT(AND(ISNUMBER(E102),E102&gt;=0)),"REVIEW: invalid amount",IF(LEN(TRIM(F102))=0,"REVIEW: add category","OK")))))))),"REVIEW: cell error")</x:f>
      </x:c>
      <x:c r="H102" s="54"/>
      <x:c r="I102" s="54"/>
      <x:c r="J102" s="54"/>
      <x:c r="K102" s="54"/>
    </x:row>
    <x:row r="103" ht="23" customHeight="1">
      <x:c r="A103" s="25"/>
      <x:c r="B103" s="61"/>
      <x:c r="C103" s="25"/>
      <x:c r="D103" s="25"/>
      <x:c r="E103" s="63"/>
      <x:c r="F103" s="25"/>
      <x:c r="G103" s="64" t="str">
        <x:f>IFERROR(IF(COUNTA(A103:F103)=0,"",IF(LEN(TRIM(A103))=0,"REVIEW: missing ID",IF(COUNTIFS($A$7:$A$1006,A103)&lt;&gt;1,"REVIEW: duplicate ID",IF(NOT(AND(ISNUMBER(B103),B103&gt;=1,B103&lt;=2958465)),"REVIEW: invalid date",IF(LEN(TRIM(C103))=0,"REVIEW: add description",IF(NOT(OR(D103="Receipt",D103="Payment")),"REVIEW: choose type",IF(NOT(AND(ISNUMBER(E103),E103&gt;=0)),"REVIEW: invalid amount",IF(LEN(TRIM(F103))=0,"REVIEW: add category","OK")))))))),"REVIEW: cell error")</x:f>
      </x:c>
      <x:c r="H103" s="54"/>
      <x:c r="I103" s="54"/>
      <x:c r="J103" s="54"/>
      <x:c r="K103" s="54"/>
    </x:row>
    <x:row r="104" ht="23" customHeight="1">
      <x:c r="A104" s="25"/>
      <x:c r="B104" s="61"/>
      <x:c r="C104" s="25"/>
      <x:c r="D104" s="25"/>
      <x:c r="E104" s="63"/>
      <x:c r="F104" s="25"/>
      <x:c r="G104" s="64" t="str">
        <x:f>IFERROR(IF(COUNTA(A104:F104)=0,"",IF(LEN(TRIM(A104))=0,"REVIEW: missing ID",IF(COUNTIFS($A$7:$A$1006,A104)&lt;&gt;1,"REVIEW: duplicate ID",IF(NOT(AND(ISNUMBER(B104),B104&gt;=1,B104&lt;=2958465)),"REVIEW: invalid date",IF(LEN(TRIM(C104))=0,"REVIEW: add description",IF(NOT(OR(D104="Receipt",D104="Payment")),"REVIEW: choose type",IF(NOT(AND(ISNUMBER(E104),E104&gt;=0)),"REVIEW: invalid amount",IF(LEN(TRIM(F104))=0,"REVIEW: add category","OK")))))))),"REVIEW: cell error")</x:f>
      </x:c>
      <x:c r="H104" s="54"/>
      <x:c r="I104" s="54"/>
      <x:c r="J104" s="54"/>
      <x:c r="K104" s="54"/>
    </x:row>
    <x:row r="105" ht="23" customHeight="1">
      <x:c r="A105" s="25"/>
      <x:c r="B105" s="61"/>
      <x:c r="C105" s="25"/>
      <x:c r="D105" s="25"/>
      <x:c r="E105" s="63"/>
      <x:c r="F105" s="25"/>
      <x:c r="G105" s="64" t="str">
        <x:f>IFERROR(IF(COUNTA(A105:F105)=0,"",IF(LEN(TRIM(A105))=0,"REVIEW: missing ID",IF(COUNTIFS($A$7:$A$1006,A105)&lt;&gt;1,"REVIEW: duplicate ID",IF(NOT(AND(ISNUMBER(B105),B105&gt;=1,B105&lt;=2958465)),"REVIEW: invalid date",IF(LEN(TRIM(C105))=0,"REVIEW: add description",IF(NOT(OR(D105="Receipt",D105="Payment")),"REVIEW: choose type",IF(NOT(AND(ISNUMBER(E105),E105&gt;=0)),"REVIEW: invalid amount",IF(LEN(TRIM(F105))=0,"REVIEW: add category","OK")))))))),"REVIEW: cell error")</x:f>
      </x:c>
      <x:c r="H105" s="54"/>
      <x:c r="I105" s="54"/>
      <x:c r="J105" s="54"/>
      <x:c r="K105" s="54"/>
    </x:row>
    <x:row r="106" ht="23" customHeight="1">
      <x:c r="A106" s="25"/>
      <x:c r="B106" s="61"/>
      <x:c r="C106" s="25"/>
      <x:c r="D106" s="25"/>
      <x:c r="E106" s="63"/>
      <x:c r="F106" s="25"/>
      <x:c r="G106" s="64" t="str">
        <x:f>IFERROR(IF(COUNTA(A106:F106)=0,"",IF(LEN(TRIM(A106))=0,"REVIEW: missing ID",IF(COUNTIFS($A$7:$A$1006,A106)&lt;&gt;1,"REVIEW: duplicate ID",IF(NOT(AND(ISNUMBER(B106),B106&gt;=1,B106&lt;=2958465)),"REVIEW: invalid date",IF(LEN(TRIM(C106))=0,"REVIEW: add description",IF(NOT(OR(D106="Receipt",D106="Payment")),"REVIEW: choose type",IF(NOT(AND(ISNUMBER(E106),E106&gt;=0)),"REVIEW: invalid amount",IF(LEN(TRIM(F106))=0,"REVIEW: add category","OK")))))))),"REVIEW: cell error")</x:f>
      </x:c>
      <x:c r="H106" s="54"/>
      <x:c r="I106" s="54"/>
      <x:c r="J106" s="54"/>
      <x:c r="K106" s="54"/>
    </x:row>
    <x:row r="107" ht="23" customHeight="1">
      <x:c r="A107" s="25"/>
      <x:c r="B107" s="61"/>
      <x:c r="C107" s="25"/>
      <x:c r="D107" s="25"/>
      <x:c r="E107" s="63"/>
      <x:c r="F107" s="25"/>
      <x:c r="G107" s="64" t="str">
        <x:f>IFERROR(IF(COUNTA(A107:F107)=0,"",IF(LEN(TRIM(A107))=0,"REVIEW: missing ID",IF(COUNTIFS($A$7:$A$1006,A107)&lt;&gt;1,"REVIEW: duplicate ID",IF(NOT(AND(ISNUMBER(B107),B107&gt;=1,B107&lt;=2958465)),"REVIEW: invalid date",IF(LEN(TRIM(C107))=0,"REVIEW: add description",IF(NOT(OR(D107="Receipt",D107="Payment")),"REVIEW: choose type",IF(NOT(AND(ISNUMBER(E107),E107&gt;=0)),"REVIEW: invalid amount",IF(LEN(TRIM(F107))=0,"REVIEW: add category","OK")))))))),"REVIEW: cell error")</x:f>
      </x:c>
      <x:c r="H107" s="54"/>
      <x:c r="I107" s="54"/>
      <x:c r="J107" s="54"/>
      <x:c r="K107" s="54"/>
    </x:row>
    <x:row r="108" ht="23" customHeight="1">
      <x:c r="A108" s="25"/>
      <x:c r="B108" s="61"/>
      <x:c r="C108" s="25"/>
      <x:c r="D108" s="25"/>
      <x:c r="E108" s="63"/>
      <x:c r="F108" s="25"/>
      <x:c r="G108" s="64" t="str">
        <x:f>IFERROR(IF(COUNTA(A108:F108)=0,"",IF(LEN(TRIM(A108))=0,"REVIEW: missing ID",IF(COUNTIFS($A$7:$A$1006,A108)&lt;&gt;1,"REVIEW: duplicate ID",IF(NOT(AND(ISNUMBER(B108),B108&gt;=1,B108&lt;=2958465)),"REVIEW: invalid date",IF(LEN(TRIM(C108))=0,"REVIEW: add description",IF(NOT(OR(D108="Receipt",D108="Payment")),"REVIEW: choose type",IF(NOT(AND(ISNUMBER(E108),E108&gt;=0)),"REVIEW: invalid amount",IF(LEN(TRIM(F108))=0,"REVIEW: add category","OK")))))))),"REVIEW: cell error")</x:f>
      </x:c>
      <x:c r="H108" s="54"/>
      <x:c r="I108" s="54"/>
      <x:c r="J108" s="54"/>
      <x:c r="K108" s="54"/>
    </x:row>
    <x:row r="109" ht="23" customHeight="1">
      <x:c r="A109" s="25"/>
      <x:c r="B109" s="61"/>
      <x:c r="C109" s="25"/>
      <x:c r="D109" s="25"/>
      <x:c r="E109" s="63"/>
      <x:c r="F109" s="25"/>
      <x:c r="G109" s="64" t="str">
        <x:f>IFERROR(IF(COUNTA(A109:F109)=0,"",IF(LEN(TRIM(A109))=0,"REVIEW: missing ID",IF(COUNTIFS($A$7:$A$1006,A109)&lt;&gt;1,"REVIEW: duplicate ID",IF(NOT(AND(ISNUMBER(B109),B109&gt;=1,B109&lt;=2958465)),"REVIEW: invalid date",IF(LEN(TRIM(C109))=0,"REVIEW: add description",IF(NOT(OR(D109="Receipt",D109="Payment")),"REVIEW: choose type",IF(NOT(AND(ISNUMBER(E109),E109&gt;=0)),"REVIEW: invalid amount",IF(LEN(TRIM(F109))=0,"REVIEW: add category","OK")))))))),"REVIEW: cell error")</x:f>
      </x:c>
      <x:c r="H109" s="54"/>
      <x:c r="I109" s="54"/>
      <x:c r="J109" s="54"/>
      <x:c r="K109" s="54"/>
    </x:row>
    <x:row r="110" ht="23" customHeight="1">
      <x:c r="A110" s="25"/>
      <x:c r="B110" s="61"/>
      <x:c r="C110" s="25"/>
      <x:c r="D110" s="25"/>
      <x:c r="E110" s="63"/>
      <x:c r="F110" s="25"/>
      <x:c r="G110" s="64" t="str">
        <x:f>IFERROR(IF(COUNTA(A110:F110)=0,"",IF(LEN(TRIM(A110))=0,"REVIEW: missing ID",IF(COUNTIFS($A$7:$A$1006,A110)&lt;&gt;1,"REVIEW: duplicate ID",IF(NOT(AND(ISNUMBER(B110),B110&gt;=1,B110&lt;=2958465)),"REVIEW: invalid date",IF(LEN(TRIM(C110))=0,"REVIEW: add description",IF(NOT(OR(D110="Receipt",D110="Payment")),"REVIEW: choose type",IF(NOT(AND(ISNUMBER(E110),E110&gt;=0)),"REVIEW: invalid amount",IF(LEN(TRIM(F110))=0,"REVIEW: add category","OK")))))))),"REVIEW: cell error")</x:f>
      </x:c>
      <x:c r="H110" s="54"/>
      <x:c r="I110" s="54"/>
      <x:c r="J110" s="54"/>
      <x:c r="K110" s="54"/>
    </x:row>
    <x:row r="111" ht="23" customHeight="1">
      <x:c r="A111" s="25"/>
      <x:c r="B111" s="61"/>
      <x:c r="C111" s="25"/>
      <x:c r="D111" s="25"/>
      <x:c r="E111" s="63"/>
      <x:c r="F111" s="25"/>
      <x:c r="G111" s="64" t="str">
        <x:f>IFERROR(IF(COUNTA(A111:F111)=0,"",IF(LEN(TRIM(A111))=0,"REVIEW: missing ID",IF(COUNTIFS($A$7:$A$1006,A111)&lt;&gt;1,"REVIEW: duplicate ID",IF(NOT(AND(ISNUMBER(B111),B111&gt;=1,B111&lt;=2958465)),"REVIEW: invalid date",IF(LEN(TRIM(C111))=0,"REVIEW: add description",IF(NOT(OR(D111="Receipt",D111="Payment")),"REVIEW: choose type",IF(NOT(AND(ISNUMBER(E111),E111&gt;=0)),"REVIEW: invalid amount",IF(LEN(TRIM(F111))=0,"REVIEW: add category","OK")))))))),"REVIEW: cell error")</x:f>
      </x:c>
      <x:c r="H111" s="54"/>
      <x:c r="I111" s="54"/>
      <x:c r="J111" s="54"/>
      <x:c r="K111" s="54"/>
    </x:row>
    <x:row r="112" ht="23" customHeight="1">
      <x:c r="A112" s="25"/>
      <x:c r="B112" s="61"/>
      <x:c r="C112" s="25"/>
      <x:c r="D112" s="25"/>
      <x:c r="E112" s="63"/>
      <x:c r="F112" s="25"/>
      <x:c r="G112" s="64" t="str">
        <x:f>IFERROR(IF(COUNTA(A112:F112)=0,"",IF(LEN(TRIM(A112))=0,"REVIEW: missing ID",IF(COUNTIFS($A$7:$A$1006,A112)&lt;&gt;1,"REVIEW: duplicate ID",IF(NOT(AND(ISNUMBER(B112),B112&gt;=1,B112&lt;=2958465)),"REVIEW: invalid date",IF(LEN(TRIM(C112))=0,"REVIEW: add description",IF(NOT(OR(D112="Receipt",D112="Payment")),"REVIEW: choose type",IF(NOT(AND(ISNUMBER(E112),E112&gt;=0)),"REVIEW: invalid amount",IF(LEN(TRIM(F112))=0,"REVIEW: add category","OK")))))))),"REVIEW: cell error")</x:f>
      </x:c>
      <x:c r="H112" s="54"/>
      <x:c r="I112" s="54"/>
      <x:c r="J112" s="54"/>
      <x:c r="K112" s="54"/>
    </x:row>
    <x:row r="113" ht="23" customHeight="1">
      <x:c r="A113" s="25"/>
      <x:c r="B113" s="61"/>
      <x:c r="C113" s="25"/>
      <x:c r="D113" s="25"/>
      <x:c r="E113" s="63"/>
      <x:c r="F113" s="25"/>
      <x:c r="G113" s="64" t="str">
        <x:f>IFERROR(IF(COUNTA(A113:F113)=0,"",IF(LEN(TRIM(A113))=0,"REVIEW: missing ID",IF(COUNTIFS($A$7:$A$1006,A113)&lt;&gt;1,"REVIEW: duplicate ID",IF(NOT(AND(ISNUMBER(B113),B113&gt;=1,B113&lt;=2958465)),"REVIEW: invalid date",IF(LEN(TRIM(C113))=0,"REVIEW: add description",IF(NOT(OR(D113="Receipt",D113="Payment")),"REVIEW: choose type",IF(NOT(AND(ISNUMBER(E113),E113&gt;=0)),"REVIEW: invalid amount",IF(LEN(TRIM(F113))=0,"REVIEW: add category","OK")))))))),"REVIEW: cell error")</x:f>
      </x:c>
      <x:c r="H113" s="54"/>
      <x:c r="I113" s="54"/>
      <x:c r="J113" s="54"/>
      <x:c r="K113" s="54"/>
    </x:row>
    <x:row r="114" ht="23" customHeight="1">
      <x:c r="A114" s="25"/>
      <x:c r="B114" s="61"/>
      <x:c r="C114" s="25"/>
      <x:c r="D114" s="25"/>
      <x:c r="E114" s="63"/>
      <x:c r="F114" s="25"/>
      <x:c r="G114" s="64" t="str">
        <x:f>IFERROR(IF(COUNTA(A114:F114)=0,"",IF(LEN(TRIM(A114))=0,"REVIEW: missing ID",IF(COUNTIFS($A$7:$A$1006,A114)&lt;&gt;1,"REVIEW: duplicate ID",IF(NOT(AND(ISNUMBER(B114),B114&gt;=1,B114&lt;=2958465)),"REVIEW: invalid date",IF(LEN(TRIM(C114))=0,"REVIEW: add description",IF(NOT(OR(D114="Receipt",D114="Payment")),"REVIEW: choose type",IF(NOT(AND(ISNUMBER(E114),E114&gt;=0)),"REVIEW: invalid amount",IF(LEN(TRIM(F114))=0,"REVIEW: add category","OK")))))))),"REVIEW: cell error")</x:f>
      </x:c>
      <x:c r="H114" s="54"/>
      <x:c r="I114" s="54"/>
      <x:c r="J114" s="54"/>
      <x:c r="K114" s="54"/>
    </x:row>
    <x:row r="115" ht="23" customHeight="1">
      <x:c r="A115" s="25"/>
      <x:c r="B115" s="61"/>
      <x:c r="C115" s="25"/>
      <x:c r="D115" s="25"/>
      <x:c r="E115" s="63"/>
      <x:c r="F115" s="25"/>
      <x:c r="G115" s="64" t="str">
        <x:f>IFERROR(IF(COUNTA(A115:F115)=0,"",IF(LEN(TRIM(A115))=0,"REVIEW: missing ID",IF(COUNTIFS($A$7:$A$1006,A115)&lt;&gt;1,"REVIEW: duplicate ID",IF(NOT(AND(ISNUMBER(B115),B115&gt;=1,B115&lt;=2958465)),"REVIEW: invalid date",IF(LEN(TRIM(C115))=0,"REVIEW: add description",IF(NOT(OR(D115="Receipt",D115="Payment")),"REVIEW: choose type",IF(NOT(AND(ISNUMBER(E115),E115&gt;=0)),"REVIEW: invalid amount",IF(LEN(TRIM(F115))=0,"REVIEW: add category","OK")))))))),"REVIEW: cell error")</x:f>
      </x:c>
      <x:c r="H115" s="54"/>
      <x:c r="I115" s="54"/>
      <x:c r="J115" s="54"/>
      <x:c r="K115" s="54"/>
    </x:row>
    <x:row r="116" ht="23" customHeight="1">
      <x:c r="A116" s="25"/>
      <x:c r="B116" s="61"/>
      <x:c r="C116" s="25"/>
      <x:c r="D116" s="25"/>
      <x:c r="E116" s="63"/>
      <x:c r="F116" s="25"/>
      <x:c r="G116" s="64" t="str">
        <x:f>IFERROR(IF(COUNTA(A116:F116)=0,"",IF(LEN(TRIM(A116))=0,"REVIEW: missing ID",IF(COUNTIFS($A$7:$A$1006,A116)&lt;&gt;1,"REVIEW: duplicate ID",IF(NOT(AND(ISNUMBER(B116),B116&gt;=1,B116&lt;=2958465)),"REVIEW: invalid date",IF(LEN(TRIM(C116))=0,"REVIEW: add description",IF(NOT(OR(D116="Receipt",D116="Payment")),"REVIEW: choose type",IF(NOT(AND(ISNUMBER(E116),E116&gt;=0)),"REVIEW: invalid amount",IF(LEN(TRIM(F116))=0,"REVIEW: add category","OK")))))))),"REVIEW: cell error")</x:f>
      </x:c>
      <x:c r="H116" s="54"/>
      <x:c r="I116" s="54"/>
      <x:c r="J116" s="54"/>
      <x:c r="K116" s="54"/>
    </x:row>
    <x:row r="117" ht="23" customHeight="1">
      <x:c r="A117" s="25"/>
      <x:c r="B117" s="61"/>
      <x:c r="C117" s="25"/>
      <x:c r="D117" s="25"/>
      <x:c r="E117" s="63"/>
      <x:c r="F117" s="25"/>
      <x:c r="G117" s="64" t="str">
        <x:f>IFERROR(IF(COUNTA(A117:F117)=0,"",IF(LEN(TRIM(A117))=0,"REVIEW: missing ID",IF(COUNTIFS($A$7:$A$1006,A117)&lt;&gt;1,"REVIEW: duplicate ID",IF(NOT(AND(ISNUMBER(B117),B117&gt;=1,B117&lt;=2958465)),"REVIEW: invalid date",IF(LEN(TRIM(C117))=0,"REVIEW: add description",IF(NOT(OR(D117="Receipt",D117="Payment")),"REVIEW: choose type",IF(NOT(AND(ISNUMBER(E117),E117&gt;=0)),"REVIEW: invalid amount",IF(LEN(TRIM(F117))=0,"REVIEW: add category","OK")))))))),"REVIEW: cell error")</x:f>
      </x:c>
      <x:c r="H117" s="54"/>
      <x:c r="I117" s="54"/>
      <x:c r="J117" s="54"/>
      <x:c r="K117" s="54"/>
    </x:row>
    <x:row r="118" ht="23" customHeight="1">
      <x:c r="A118" s="25"/>
      <x:c r="B118" s="61"/>
      <x:c r="C118" s="25"/>
      <x:c r="D118" s="25"/>
      <x:c r="E118" s="63"/>
      <x:c r="F118" s="25"/>
      <x:c r="G118" s="64" t="str">
        <x:f>IFERROR(IF(COUNTA(A118:F118)=0,"",IF(LEN(TRIM(A118))=0,"REVIEW: missing ID",IF(COUNTIFS($A$7:$A$1006,A118)&lt;&gt;1,"REVIEW: duplicate ID",IF(NOT(AND(ISNUMBER(B118),B118&gt;=1,B118&lt;=2958465)),"REVIEW: invalid date",IF(LEN(TRIM(C118))=0,"REVIEW: add description",IF(NOT(OR(D118="Receipt",D118="Payment")),"REVIEW: choose type",IF(NOT(AND(ISNUMBER(E118),E118&gt;=0)),"REVIEW: invalid amount",IF(LEN(TRIM(F118))=0,"REVIEW: add category","OK")))))))),"REVIEW: cell error")</x:f>
      </x:c>
      <x:c r="H118" s="54"/>
      <x:c r="I118" s="54"/>
      <x:c r="J118" s="54"/>
      <x:c r="K118" s="54"/>
    </x:row>
    <x:row r="119" ht="23" customHeight="1">
      <x:c r="A119" s="25"/>
      <x:c r="B119" s="61"/>
      <x:c r="C119" s="25"/>
      <x:c r="D119" s="25"/>
      <x:c r="E119" s="63"/>
      <x:c r="F119" s="25"/>
      <x:c r="G119" s="64" t="str">
        <x:f>IFERROR(IF(COUNTA(A119:F119)=0,"",IF(LEN(TRIM(A119))=0,"REVIEW: missing ID",IF(COUNTIFS($A$7:$A$1006,A119)&lt;&gt;1,"REVIEW: duplicate ID",IF(NOT(AND(ISNUMBER(B119),B119&gt;=1,B119&lt;=2958465)),"REVIEW: invalid date",IF(LEN(TRIM(C119))=0,"REVIEW: add description",IF(NOT(OR(D119="Receipt",D119="Payment")),"REVIEW: choose type",IF(NOT(AND(ISNUMBER(E119),E119&gt;=0)),"REVIEW: invalid amount",IF(LEN(TRIM(F119))=0,"REVIEW: add category","OK")))))))),"REVIEW: cell error")</x:f>
      </x:c>
      <x:c r="H119" s="54"/>
      <x:c r="I119" s="54"/>
      <x:c r="J119" s="54"/>
      <x:c r="K119" s="54"/>
    </x:row>
    <x:row r="120" ht="23" customHeight="1">
      <x:c r="A120" s="25"/>
      <x:c r="B120" s="61"/>
      <x:c r="C120" s="25"/>
      <x:c r="D120" s="25"/>
      <x:c r="E120" s="63"/>
      <x:c r="F120" s="25"/>
      <x:c r="G120" s="64" t="str">
        <x:f>IFERROR(IF(COUNTA(A120:F120)=0,"",IF(LEN(TRIM(A120))=0,"REVIEW: missing ID",IF(COUNTIFS($A$7:$A$1006,A120)&lt;&gt;1,"REVIEW: duplicate ID",IF(NOT(AND(ISNUMBER(B120),B120&gt;=1,B120&lt;=2958465)),"REVIEW: invalid date",IF(LEN(TRIM(C120))=0,"REVIEW: add description",IF(NOT(OR(D120="Receipt",D120="Payment")),"REVIEW: choose type",IF(NOT(AND(ISNUMBER(E120),E120&gt;=0)),"REVIEW: invalid amount",IF(LEN(TRIM(F120))=0,"REVIEW: add category","OK")))))))),"REVIEW: cell error")</x:f>
      </x:c>
      <x:c r="H120" s="54"/>
      <x:c r="I120" s="54"/>
      <x:c r="J120" s="54"/>
      <x:c r="K120" s="54"/>
    </x:row>
    <x:row r="121" ht="23" customHeight="1">
      <x:c r="A121" s="25"/>
      <x:c r="B121" s="61"/>
      <x:c r="C121" s="25"/>
      <x:c r="D121" s="25"/>
      <x:c r="E121" s="63"/>
      <x:c r="F121" s="25"/>
      <x:c r="G121" s="64" t="str">
        <x:f>IFERROR(IF(COUNTA(A121:F121)=0,"",IF(LEN(TRIM(A121))=0,"REVIEW: missing ID",IF(COUNTIFS($A$7:$A$1006,A121)&lt;&gt;1,"REVIEW: duplicate ID",IF(NOT(AND(ISNUMBER(B121),B121&gt;=1,B121&lt;=2958465)),"REVIEW: invalid date",IF(LEN(TRIM(C121))=0,"REVIEW: add description",IF(NOT(OR(D121="Receipt",D121="Payment")),"REVIEW: choose type",IF(NOT(AND(ISNUMBER(E121),E121&gt;=0)),"REVIEW: invalid amount",IF(LEN(TRIM(F121))=0,"REVIEW: add category","OK")))))))),"REVIEW: cell error")</x:f>
      </x:c>
      <x:c r="H121" s="54"/>
      <x:c r="I121" s="54"/>
      <x:c r="J121" s="54"/>
      <x:c r="K121" s="54"/>
    </x:row>
    <x:row r="122" ht="23" customHeight="1">
      <x:c r="A122" s="25"/>
      <x:c r="B122" s="61"/>
      <x:c r="C122" s="25"/>
      <x:c r="D122" s="25"/>
      <x:c r="E122" s="63"/>
      <x:c r="F122" s="25"/>
      <x:c r="G122" s="64" t="str">
        <x:f>IFERROR(IF(COUNTA(A122:F122)=0,"",IF(LEN(TRIM(A122))=0,"REVIEW: missing ID",IF(COUNTIFS($A$7:$A$1006,A122)&lt;&gt;1,"REVIEW: duplicate ID",IF(NOT(AND(ISNUMBER(B122),B122&gt;=1,B122&lt;=2958465)),"REVIEW: invalid date",IF(LEN(TRIM(C122))=0,"REVIEW: add description",IF(NOT(OR(D122="Receipt",D122="Payment")),"REVIEW: choose type",IF(NOT(AND(ISNUMBER(E122),E122&gt;=0)),"REVIEW: invalid amount",IF(LEN(TRIM(F122))=0,"REVIEW: add category","OK")))))))),"REVIEW: cell error")</x:f>
      </x:c>
      <x:c r="H122" s="54"/>
      <x:c r="I122" s="54"/>
      <x:c r="J122" s="54"/>
      <x:c r="K122" s="54"/>
    </x:row>
    <x:row r="123" ht="23" customHeight="1">
      <x:c r="A123" s="25"/>
      <x:c r="B123" s="61"/>
      <x:c r="C123" s="25"/>
      <x:c r="D123" s="25"/>
      <x:c r="E123" s="63"/>
      <x:c r="F123" s="25"/>
      <x:c r="G123" s="64" t="str">
        <x:f>IFERROR(IF(COUNTA(A123:F123)=0,"",IF(LEN(TRIM(A123))=0,"REVIEW: missing ID",IF(COUNTIFS($A$7:$A$1006,A123)&lt;&gt;1,"REVIEW: duplicate ID",IF(NOT(AND(ISNUMBER(B123),B123&gt;=1,B123&lt;=2958465)),"REVIEW: invalid date",IF(LEN(TRIM(C123))=0,"REVIEW: add description",IF(NOT(OR(D123="Receipt",D123="Payment")),"REVIEW: choose type",IF(NOT(AND(ISNUMBER(E123),E123&gt;=0)),"REVIEW: invalid amount",IF(LEN(TRIM(F123))=0,"REVIEW: add category","OK")))))))),"REVIEW: cell error")</x:f>
      </x:c>
      <x:c r="H123" s="54"/>
      <x:c r="I123" s="54"/>
      <x:c r="J123" s="54"/>
      <x:c r="K123" s="54"/>
    </x:row>
    <x:row r="124" ht="23" customHeight="1">
      <x:c r="A124" s="25"/>
      <x:c r="B124" s="61"/>
      <x:c r="C124" s="25"/>
      <x:c r="D124" s="25"/>
      <x:c r="E124" s="63"/>
      <x:c r="F124" s="25"/>
      <x:c r="G124" s="64" t="str">
        <x:f>IFERROR(IF(COUNTA(A124:F124)=0,"",IF(LEN(TRIM(A124))=0,"REVIEW: missing ID",IF(COUNTIFS($A$7:$A$1006,A124)&lt;&gt;1,"REVIEW: duplicate ID",IF(NOT(AND(ISNUMBER(B124),B124&gt;=1,B124&lt;=2958465)),"REVIEW: invalid date",IF(LEN(TRIM(C124))=0,"REVIEW: add description",IF(NOT(OR(D124="Receipt",D124="Payment")),"REVIEW: choose type",IF(NOT(AND(ISNUMBER(E124),E124&gt;=0)),"REVIEW: invalid amount",IF(LEN(TRIM(F124))=0,"REVIEW: add category","OK")))))))),"REVIEW: cell error")</x:f>
      </x:c>
      <x:c r="H124" s="54"/>
      <x:c r="I124" s="54"/>
      <x:c r="J124" s="54"/>
      <x:c r="K124" s="54"/>
    </x:row>
    <x:row r="125" ht="23" customHeight="1">
      <x:c r="A125" s="25"/>
      <x:c r="B125" s="61"/>
      <x:c r="C125" s="25"/>
      <x:c r="D125" s="25"/>
      <x:c r="E125" s="63"/>
      <x:c r="F125" s="25"/>
      <x:c r="G125" s="64" t="str">
        <x:f>IFERROR(IF(COUNTA(A125:F125)=0,"",IF(LEN(TRIM(A125))=0,"REVIEW: missing ID",IF(COUNTIFS($A$7:$A$1006,A125)&lt;&gt;1,"REVIEW: duplicate ID",IF(NOT(AND(ISNUMBER(B125),B125&gt;=1,B125&lt;=2958465)),"REVIEW: invalid date",IF(LEN(TRIM(C125))=0,"REVIEW: add description",IF(NOT(OR(D125="Receipt",D125="Payment")),"REVIEW: choose type",IF(NOT(AND(ISNUMBER(E125),E125&gt;=0)),"REVIEW: invalid amount",IF(LEN(TRIM(F125))=0,"REVIEW: add category","OK")))))))),"REVIEW: cell error")</x:f>
      </x:c>
      <x:c r="H125" s="54"/>
      <x:c r="I125" s="54"/>
      <x:c r="J125" s="54"/>
      <x:c r="K125" s="54"/>
    </x:row>
    <x:row r="126" ht="23" customHeight="1">
      <x:c r="A126" s="25"/>
      <x:c r="B126" s="61"/>
      <x:c r="C126" s="25"/>
      <x:c r="D126" s="25"/>
      <x:c r="E126" s="63"/>
      <x:c r="F126" s="25"/>
      <x:c r="G126" s="64" t="str">
        <x:f>IFERROR(IF(COUNTA(A126:F126)=0,"",IF(LEN(TRIM(A126))=0,"REVIEW: missing ID",IF(COUNTIFS($A$7:$A$1006,A126)&lt;&gt;1,"REVIEW: duplicate ID",IF(NOT(AND(ISNUMBER(B126),B126&gt;=1,B126&lt;=2958465)),"REVIEW: invalid date",IF(LEN(TRIM(C126))=0,"REVIEW: add description",IF(NOT(OR(D126="Receipt",D126="Payment")),"REVIEW: choose type",IF(NOT(AND(ISNUMBER(E126),E126&gt;=0)),"REVIEW: invalid amount",IF(LEN(TRIM(F126))=0,"REVIEW: add category","OK")))))))),"REVIEW: cell error")</x:f>
      </x:c>
      <x:c r="H126" s="54"/>
      <x:c r="I126" s="54"/>
      <x:c r="J126" s="54"/>
      <x:c r="K126" s="54"/>
    </x:row>
    <x:row r="127" ht="23" customHeight="1">
      <x:c r="A127" s="25"/>
      <x:c r="B127" s="61"/>
      <x:c r="C127" s="25"/>
      <x:c r="D127" s="25"/>
      <x:c r="E127" s="63"/>
      <x:c r="F127" s="25"/>
      <x:c r="G127" s="64" t="str">
        <x:f>IFERROR(IF(COUNTA(A127:F127)=0,"",IF(LEN(TRIM(A127))=0,"REVIEW: missing ID",IF(COUNTIFS($A$7:$A$1006,A127)&lt;&gt;1,"REVIEW: duplicate ID",IF(NOT(AND(ISNUMBER(B127),B127&gt;=1,B127&lt;=2958465)),"REVIEW: invalid date",IF(LEN(TRIM(C127))=0,"REVIEW: add description",IF(NOT(OR(D127="Receipt",D127="Payment")),"REVIEW: choose type",IF(NOT(AND(ISNUMBER(E127),E127&gt;=0)),"REVIEW: invalid amount",IF(LEN(TRIM(F127))=0,"REVIEW: add category","OK")))))))),"REVIEW: cell error")</x:f>
      </x:c>
      <x:c r="H127" s="54"/>
      <x:c r="I127" s="54"/>
      <x:c r="J127" s="54"/>
      <x:c r="K127" s="54"/>
    </x:row>
    <x:row r="128" ht="23" customHeight="1">
      <x:c r="A128" s="25"/>
      <x:c r="B128" s="61"/>
      <x:c r="C128" s="25"/>
      <x:c r="D128" s="25"/>
      <x:c r="E128" s="63"/>
      <x:c r="F128" s="25"/>
      <x:c r="G128" s="64" t="str">
        <x:f>IFERROR(IF(COUNTA(A128:F128)=0,"",IF(LEN(TRIM(A128))=0,"REVIEW: missing ID",IF(COUNTIFS($A$7:$A$1006,A128)&lt;&gt;1,"REVIEW: duplicate ID",IF(NOT(AND(ISNUMBER(B128),B128&gt;=1,B128&lt;=2958465)),"REVIEW: invalid date",IF(LEN(TRIM(C128))=0,"REVIEW: add description",IF(NOT(OR(D128="Receipt",D128="Payment")),"REVIEW: choose type",IF(NOT(AND(ISNUMBER(E128),E128&gt;=0)),"REVIEW: invalid amount",IF(LEN(TRIM(F128))=0,"REVIEW: add category","OK")))))))),"REVIEW: cell error")</x:f>
      </x:c>
      <x:c r="H128" s="54"/>
      <x:c r="I128" s="54"/>
      <x:c r="J128" s="54"/>
      <x:c r="K128" s="54"/>
    </x:row>
    <x:row r="129" ht="23" customHeight="1">
      <x:c r="A129" s="25"/>
      <x:c r="B129" s="61"/>
      <x:c r="C129" s="25"/>
      <x:c r="D129" s="25"/>
      <x:c r="E129" s="63"/>
      <x:c r="F129" s="25"/>
      <x:c r="G129" s="64" t="str">
        <x:f>IFERROR(IF(COUNTA(A129:F129)=0,"",IF(LEN(TRIM(A129))=0,"REVIEW: missing ID",IF(COUNTIFS($A$7:$A$1006,A129)&lt;&gt;1,"REVIEW: duplicate ID",IF(NOT(AND(ISNUMBER(B129),B129&gt;=1,B129&lt;=2958465)),"REVIEW: invalid date",IF(LEN(TRIM(C129))=0,"REVIEW: add description",IF(NOT(OR(D129="Receipt",D129="Payment")),"REVIEW: choose type",IF(NOT(AND(ISNUMBER(E129),E129&gt;=0)),"REVIEW: invalid amount",IF(LEN(TRIM(F129))=0,"REVIEW: add category","OK")))))))),"REVIEW: cell error")</x:f>
      </x:c>
      <x:c r="H129" s="54"/>
      <x:c r="I129" s="54"/>
      <x:c r="J129" s="54"/>
      <x:c r="K129" s="54"/>
    </x:row>
    <x:row r="130" ht="23" customHeight="1">
      <x:c r="A130" s="25"/>
      <x:c r="B130" s="61"/>
      <x:c r="C130" s="25"/>
      <x:c r="D130" s="25"/>
      <x:c r="E130" s="63"/>
      <x:c r="F130" s="25"/>
      <x:c r="G130" s="64" t="str">
        <x:f>IFERROR(IF(COUNTA(A130:F130)=0,"",IF(LEN(TRIM(A130))=0,"REVIEW: missing ID",IF(COUNTIFS($A$7:$A$1006,A130)&lt;&gt;1,"REVIEW: duplicate ID",IF(NOT(AND(ISNUMBER(B130),B130&gt;=1,B130&lt;=2958465)),"REVIEW: invalid date",IF(LEN(TRIM(C130))=0,"REVIEW: add description",IF(NOT(OR(D130="Receipt",D130="Payment")),"REVIEW: choose type",IF(NOT(AND(ISNUMBER(E130),E130&gt;=0)),"REVIEW: invalid amount",IF(LEN(TRIM(F130))=0,"REVIEW: add category","OK")))))))),"REVIEW: cell error")</x:f>
      </x:c>
      <x:c r="H130" s="54"/>
      <x:c r="I130" s="54"/>
      <x:c r="J130" s="54"/>
      <x:c r="K130" s="54"/>
    </x:row>
    <x:row r="131" ht="23" customHeight="1">
      <x:c r="A131" s="25"/>
      <x:c r="B131" s="61"/>
      <x:c r="C131" s="25"/>
      <x:c r="D131" s="25"/>
      <x:c r="E131" s="63"/>
      <x:c r="F131" s="25"/>
      <x:c r="G131" s="64" t="str">
        <x:f>IFERROR(IF(COUNTA(A131:F131)=0,"",IF(LEN(TRIM(A131))=0,"REVIEW: missing ID",IF(COUNTIFS($A$7:$A$1006,A131)&lt;&gt;1,"REVIEW: duplicate ID",IF(NOT(AND(ISNUMBER(B131),B131&gt;=1,B131&lt;=2958465)),"REVIEW: invalid date",IF(LEN(TRIM(C131))=0,"REVIEW: add description",IF(NOT(OR(D131="Receipt",D131="Payment")),"REVIEW: choose type",IF(NOT(AND(ISNUMBER(E131),E131&gt;=0)),"REVIEW: invalid amount",IF(LEN(TRIM(F131))=0,"REVIEW: add category","OK")))))))),"REVIEW: cell error")</x:f>
      </x:c>
      <x:c r="H131" s="54"/>
      <x:c r="I131" s="54"/>
      <x:c r="J131" s="54"/>
      <x:c r="K131" s="54"/>
    </x:row>
    <x:row r="132" ht="23" customHeight="1">
      <x:c r="A132" s="25"/>
      <x:c r="B132" s="61"/>
      <x:c r="C132" s="25"/>
      <x:c r="D132" s="25"/>
      <x:c r="E132" s="63"/>
      <x:c r="F132" s="25"/>
      <x:c r="G132" s="64" t="str">
        <x:f>IFERROR(IF(COUNTA(A132:F132)=0,"",IF(LEN(TRIM(A132))=0,"REVIEW: missing ID",IF(COUNTIFS($A$7:$A$1006,A132)&lt;&gt;1,"REVIEW: duplicate ID",IF(NOT(AND(ISNUMBER(B132),B132&gt;=1,B132&lt;=2958465)),"REVIEW: invalid date",IF(LEN(TRIM(C132))=0,"REVIEW: add description",IF(NOT(OR(D132="Receipt",D132="Payment")),"REVIEW: choose type",IF(NOT(AND(ISNUMBER(E132),E132&gt;=0)),"REVIEW: invalid amount",IF(LEN(TRIM(F132))=0,"REVIEW: add category","OK")))))))),"REVIEW: cell error")</x:f>
      </x:c>
      <x:c r="H132" s="54"/>
      <x:c r="I132" s="54"/>
      <x:c r="J132" s="54"/>
      <x:c r="K132" s="54"/>
    </x:row>
    <x:row r="133" ht="23" customHeight="1">
      <x:c r="A133" s="25"/>
      <x:c r="B133" s="61"/>
      <x:c r="C133" s="25"/>
      <x:c r="D133" s="25"/>
      <x:c r="E133" s="63"/>
      <x:c r="F133" s="25"/>
      <x:c r="G133" s="64" t="str">
        <x:f>IFERROR(IF(COUNTA(A133:F133)=0,"",IF(LEN(TRIM(A133))=0,"REVIEW: missing ID",IF(COUNTIFS($A$7:$A$1006,A133)&lt;&gt;1,"REVIEW: duplicate ID",IF(NOT(AND(ISNUMBER(B133),B133&gt;=1,B133&lt;=2958465)),"REVIEW: invalid date",IF(LEN(TRIM(C133))=0,"REVIEW: add description",IF(NOT(OR(D133="Receipt",D133="Payment")),"REVIEW: choose type",IF(NOT(AND(ISNUMBER(E133),E133&gt;=0)),"REVIEW: invalid amount",IF(LEN(TRIM(F133))=0,"REVIEW: add category","OK")))))))),"REVIEW: cell error")</x:f>
      </x:c>
      <x:c r="H133" s="54"/>
      <x:c r="I133" s="54"/>
      <x:c r="J133" s="54"/>
      <x:c r="K133" s="54"/>
    </x:row>
    <x:row r="134" ht="23" customHeight="1">
      <x:c r="A134" s="25"/>
      <x:c r="B134" s="61"/>
      <x:c r="C134" s="25"/>
      <x:c r="D134" s="25"/>
      <x:c r="E134" s="63"/>
      <x:c r="F134" s="25"/>
      <x:c r="G134" s="64" t="str">
        <x:f>IFERROR(IF(COUNTA(A134:F134)=0,"",IF(LEN(TRIM(A134))=0,"REVIEW: missing ID",IF(COUNTIFS($A$7:$A$1006,A134)&lt;&gt;1,"REVIEW: duplicate ID",IF(NOT(AND(ISNUMBER(B134),B134&gt;=1,B134&lt;=2958465)),"REVIEW: invalid date",IF(LEN(TRIM(C134))=0,"REVIEW: add description",IF(NOT(OR(D134="Receipt",D134="Payment")),"REVIEW: choose type",IF(NOT(AND(ISNUMBER(E134),E134&gt;=0)),"REVIEW: invalid amount",IF(LEN(TRIM(F134))=0,"REVIEW: add category","OK")))))))),"REVIEW: cell error")</x:f>
      </x:c>
      <x:c r="H134" s="54"/>
      <x:c r="I134" s="54"/>
      <x:c r="J134" s="54"/>
      <x:c r="K134" s="54"/>
    </x:row>
    <x:row r="135" ht="23" customHeight="1">
      <x:c r="A135" s="25"/>
      <x:c r="B135" s="61"/>
      <x:c r="C135" s="25"/>
      <x:c r="D135" s="25"/>
      <x:c r="E135" s="63"/>
      <x:c r="F135" s="25"/>
      <x:c r="G135" s="64" t="str">
        <x:f>IFERROR(IF(COUNTA(A135:F135)=0,"",IF(LEN(TRIM(A135))=0,"REVIEW: missing ID",IF(COUNTIFS($A$7:$A$1006,A135)&lt;&gt;1,"REVIEW: duplicate ID",IF(NOT(AND(ISNUMBER(B135),B135&gt;=1,B135&lt;=2958465)),"REVIEW: invalid date",IF(LEN(TRIM(C135))=0,"REVIEW: add description",IF(NOT(OR(D135="Receipt",D135="Payment")),"REVIEW: choose type",IF(NOT(AND(ISNUMBER(E135),E135&gt;=0)),"REVIEW: invalid amount",IF(LEN(TRIM(F135))=0,"REVIEW: add category","OK")))))))),"REVIEW: cell error")</x:f>
      </x:c>
      <x:c r="H135" s="54"/>
      <x:c r="I135" s="54"/>
      <x:c r="J135" s="54"/>
      <x:c r="K135" s="54"/>
    </x:row>
    <x:row r="136" ht="23" customHeight="1">
      <x:c r="A136" s="25"/>
      <x:c r="B136" s="61"/>
      <x:c r="C136" s="25"/>
      <x:c r="D136" s="25"/>
      <x:c r="E136" s="63"/>
      <x:c r="F136" s="25"/>
      <x:c r="G136" s="64" t="str">
        <x:f>IFERROR(IF(COUNTA(A136:F136)=0,"",IF(LEN(TRIM(A136))=0,"REVIEW: missing ID",IF(COUNTIFS($A$7:$A$1006,A136)&lt;&gt;1,"REVIEW: duplicate ID",IF(NOT(AND(ISNUMBER(B136),B136&gt;=1,B136&lt;=2958465)),"REVIEW: invalid date",IF(LEN(TRIM(C136))=0,"REVIEW: add description",IF(NOT(OR(D136="Receipt",D136="Payment")),"REVIEW: choose type",IF(NOT(AND(ISNUMBER(E136),E136&gt;=0)),"REVIEW: invalid amount",IF(LEN(TRIM(F136))=0,"REVIEW: add category","OK")))))))),"REVIEW: cell error")</x:f>
      </x:c>
      <x:c r="H136" s="54"/>
      <x:c r="I136" s="54"/>
      <x:c r="J136" s="54"/>
      <x:c r="K136" s="54"/>
    </x:row>
    <x:row r="137" ht="23" customHeight="1">
      <x:c r="A137" s="25"/>
      <x:c r="B137" s="61"/>
      <x:c r="C137" s="25"/>
      <x:c r="D137" s="25"/>
      <x:c r="E137" s="63"/>
      <x:c r="F137" s="25"/>
      <x:c r="G137" s="64" t="str">
        <x:f>IFERROR(IF(COUNTA(A137:F137)=0,"",IF(LEN(TRIM(A137))=0,"REVIEW: missing ID",IF(COUNTIFS($A$7:$A$1006,A137)&lt;&gt;1,"REVIEW: duplicate ID",IF(NOT(AND(ISNUMBER(B137),B137&gt;=1,B137&lt;=2958465)),"REVIEW: invalid date",IF(LEN(TRIM(C137))=0,"REVIEW: add description",IF(NOT(OR(D137="Receipt",D137="Payment")),"REVIEW: choose type",IF(NOT(AND(ISNUMBER(E137),E137&gt;=0)),"REVIEW: invalid amount",IF(LEN(TRIM(F137))=0,"REVIEW: add category","OK")))))))),"REVIEW: cell error")</x:f>
      </x:c>
      <x:c r="H137" s="54"/>
      <x:c r="I137" s="54"/>
      <x:c r="J137" s="54"/>
      <x:c r="K137" s="54"/>
    </x:row>
    <x:row r="138" ht="23" customHeight="1">
      <x:c r="A138" s="25"/>
      <x:c r="B138" s="61"/>
      <x:c r="C138" s="25"/>
      <x:c r="D138" s="25"/>
      <x:c r="E138" s="63"/>
      <x:c r="F138" s="25"/>
      <x:c r="G138" s="64" t="str">
        <x:f>IFERROR(IF(COUNTA(A138:F138)=0,"",IF(LEN(TRIM(A138))=0,"REVIEW: missing ID",IF(COUNTIFS($A$7:$A$1006,A138)&lt;&gt;1,"REVIEW: duplicate ID",IF(NOT(AND(ISNUMBER(B138),B138&gt;=1,B138&lt;=2958465)),"REVIEW: invalid date",IF(LEN(TRIM(C138))=0,"REVIEW: add description",IF(NOT(OR(D138="Receipt",D138="Payment")),"REVIEW: choose type",IF(NOT(AND(ISNUMBER(E138),E138&gt;=0)),"REVIEW: invalid amount",IF(LEN(TRIM(F138))=0,"REVIEW: add category","OK")))))))),"REVIEW: cell error")</x:f>
      </x:c>
      <x:c r="H138" s="54"/>
      <x:c r="I138" s="54"/>
      <x:c r="J138" s="54"/>
      <x:c r="K138" s="54"/>
    </x:row>
    <x:row r="139" ht="23" customHeight="1">
      <x:c r="A139" s="25"/>
      <x:c r="B139" s="61"/>
      <x:c r="C139" s="25"/>
      <x:c r="D139" s="25"/>
      <x:c r="E139" s="63"/>
      <x:c r="F139" s="25"/>
      <x:c r="G139" s="64" t="str">
        <x:f>IFERROR(IF(COUNTA(A139:F139)=0,"",IF(LEN(TRIM(A139))=0,"REVIEW: missing ID",IF(COUNTIFS($A$7:$A$1006,A139)&lt;&gt;1,"REVIEW: duplicate ID",IF(NOT(AND(ISNUMBER(B139),B139&gt;=1,B139&lt;=2958465)),"REVIEW: invalid date",IF(LEN(TRIM(C139))=0,"REVIEW: add description",IF(NOT(OR(D139="Receipt",D139="Payment")),"REVIEW: choose type",IF(NOT(AND(ISNUMBER(E139),E139&gt;=0)),"REVIEW: invalid amount",IF(LEN(TRIM(F139))=0,"REVIEW: add category","OK")))))))),"REVIEW: cell error")</x:f>
      </x:c>
      <x:c r="H139" s="54"/>
      <x:c r="I139" s="54"/>
      <x:c r="J139" s="54"/>
      <x:c r="K139" s="54"/>
    </x:row>
    <x:row r="140" ht="23" customHeight="1">
      <x:c r="A140" s="25"/>
      <x:c r="B140" s="61"/>
      <x:c r="C140" s="25"/>
      <x:c r="D140" s="25"/>
      <x:c r="E140" s="63"/>
      <x:c r="F140" s="25"/>
      <x:c r="G140" s="64" t="str">
        <x:f>IFERROR(IF(COUNTA(A140:F140)=0,"",IF(LEN(TRIM(A140))=0,"REVIEW: missing ID",IF(COUNTIFS($A$7:$A$1006,A140)&lt;&gt;1,"REVIEW: duplicate ID",IF(NOT(AND(ISNUMBER(B140),B140&gt;=1,B140&lt;=2958465)),"REVIEW: invalid date",IF(LEN(TRIM(C140))=0,"REVIEW: add description",IF(NOT(OR(D140="Receipt",D140="Payment")),"REVIEW: choose type",IF(NOT(AND(ISNUMBER(E140),E140&gt;=0)),"REVIEW: invalid amount",IF(LEN(TRIM(F140))=0,"REVIEW: add category","OK")))))))),"REVIEW: cell error")</x:f>
      </x:c>
      <x:c r="H140" s="54"/>
      <x:c r="I140" s="54"/>
      <x:c r="J140" s="54"/>
      <x:c r="K140" s="54"/>
    </x:row>
    <x:row r="141" ht="23" customHeight="1">
      <x:c r="A141" s="25"/>
      <x:c r="B141" s="61"/>
      <x:c r="C141" s="25"/>
      <x:c r="D141" s="25"/>
      <x:c r="E141" s="63"/>
      <x:c r="F141" s="25"/>
      <x:c r="G141" s="64" t="str">
        <x:f>IFERROR(IF(COUNTA(A141:F141)=0,"",IF(LEN(TRIM(A141))=0,"REVIEW: missing ID",IF(COUNTIFS($A$7:$A$1006,A141)&lt;&gt;1,"REVIEW: duplicate ID",IF(NOT(AND(ISNUMBER(B141),B141&gt;=1,B141&lt;=2958465)),"REVIEW: invalid date",IF(LEN(TRIM(C141))=0,"REVIEW: add description",IF(NOT(OR(D141="Receipt",D141="Payment")),"REVIEW: choose type",IF(NOT(AND(ISNUMBER(E141),E141&gt;=0)),"REVIEW: invalid amount",IF(LEN(TRIM(F141))=0,"REVIEW: add category","OK")))))))),"REVIEW: cell error")</x:f>
      </x:c>
      <x:c r="H141" s="54"/>
      <x:c r="I141" s="54"/>
      <x:c r="J141" s="54"/>
      <x:c r="K141" s="54"/>
    </x:row>
    <x:row r="142" ht="23" customHeight="1">
      <x:c r="A142" s="25"/>
      <x:c r="B142" s="61"/>
      <x:c r="C142" s="25"/>
      <x:c r="D142" s="25"/>
      <x:c r="E142" s="63"/>
      <x:c r="F142" s="25"/>
      <x:c r="G142" s="64" t="str">
        <x:f>IFERROR(IF(COUNTA(A142:F142)=0,"",IF(LEN(TRIM(A142))=0,"REVIEW: missing ID",IF(COUNTIFS($A$7:$A$1006,A142)&lt;&gt;1,"REVIEW: duplicate ID",IF(NOT(AND(ISNUMBER(B142),B142&gt;=1,B142&lt;=2958465)),"REVIEW: invalid date",IF(LEN(TRIM(C142))=0,"REVIEW: add description",IF(NOT(OR(D142="Receipt",D142="Payment")),"REVIEW: choose type",IF(NOT(AND(ISNUMBER(E142),E142&gt;=0)),"REVIEW: invalid amount",IF(LEN(TRIM(F142))=0,"REVIEW: add category","OK")))))))),"REVIEW: cell error")</x:f>
      </x:c>
      <x:c r="H142" s="54"/>
      <x:c r="I142" s="54"/>
      <x:c r="J142" s="54"/>
      <x:c r="K142" s="54"/>
    </x:row>
    <x:row r="143" ht="23" customHeight="1">
      <x:c r="A143" s="25"/>
      <x:c r="B143" s="61"/>
      <x:c r="C143" s="25"/>
      <x:c r="D143" s="25"/>
      <x:c r="E143" s="63"/>
      <x:c r="F143" s="25"/>
      <x:c r="G143" s="64" t="str">
        <x:f>IFERROR(IF(COUNTA(A143:F143)=0,"",IF(LEN(TRIM(A143))=0,"REVIEW: missing ID",IF(COUNTIFS($A$7:$A$1006,A143)&lt;&gt;1,"REVIEW: duplicate ID",IF(NOT(AND(ISNUMBER(B143),B143&gt;=1,B143&lt;=2958465)),"REVIEW: invalid date",IF(LEN(TRIM(C143))=0,"REVIEW: add description",IF(NOT(OR(D143="Receipt",D143="Payment")),"REVIEW: choose type",IF(NOT(AND(ISNUMBER(E143),E143&gt;=0)),"REVIEW: invalid amount",IF(LEN(TRIM(F143))=0,"REVIEW: add category","OK")))))))),"REVIEW: cell error")</x:f>
      </x:c>
      <x:c r="H143" s="54"/>
      <x:c r="I143" s="54"/>
      <x:c r="J143" s="54"/>
      <x:c r="K143" s="54"/>
    </x:row>
    <x:row r="144" ht="23" customHeight="1">
      <x:c r="A144" s="25"/>
      <x:c r="B144" s="61"/>
      <x:c r="C144" s="25"/>
      <x:c r="D144" s="25"/>
      <x:c r="E144" s="63"/>
      <x:c r="F144" s="25"/>
      <x:c r="G144" s="64" t="str">
        <x:f>IFERROR(IF(COUNTA(A144:F144)=0,"",IF(LEN(TRIM(A144))=0,"REVIEW: missing ID",IF(COUNTIFS($A$7:$A$1006,A144)&lt;&gt;1,"REVIEW: duplicate ID",IF(NOT(AND(ISNUMBER(B144),B144&gt;=1,B144&lt;=2958465)),"REVIEW: invalid date",IF(LEN(TRIM(C144))=0,"REVIEW: add description",IF(NOT(OR(D144="Receipt",D144="Payment")),"REVIEW: choose type",IF(NOT(AND(ISNUMBER(E144),E144&gt;=0)),"REVIEW: invalid amount",IF(LEN(TRIM(F144))=0,"REVIEW: add category","OK")))))))),"REVIEW: cell error")</x:f>
      </x:c>
      <x:c r="H144" s="54"/>
      <x:c r="I144" s="54"/>
      <x:c r="J144" s="54"/>
      <x:c r="K144" s="54"/>
    </x:row>
    <x:row r="145" ht="23" customHeight="1">
      <x:c r="A145" s="25"/>
      <x:c r="B145" s="61"/>
      <x:c r="C145" s="25"/>
      <x:c r="D145" s="25"/>
      <x:c r="E145" s="63"/>
      <x:c r="F145" s="25"/>
      <x:c r="G145" s="64" t="str">
        <x:f>IFERROR(IF(COUNTA(A145:F145)=0,"",IF(LEN(TRIM(A145))=0,"REVIEW: missing ID",IF(COUNTIFS($A$7:$A$1006,A145)&lt;&gt;1,"REVIEW: duplicate ID",IF(NOT(AND(ISNUMBER(B145),B145&gt;=1,B145&lt;=2958465)),"REVIEW: invalid date",IF(LEN(TRIM(C145))=0,"REVIEW: add description",IF(NOT(OR(D145="Receipt",D145="Payment")),"REVIEW: choose type",IF(NOT(AND(ISNUMBER(E145),E145&gt;=0)),"REVIEW: invalid amount",IF(LEN(TRIM(F145))=0,"REVIEW: add category","OK")))))))),"REVIEW: cell error")</x:f>
      </x:c>
      <x:c r="H145" s="54"/>
      <x:c r="I145" s="54"/>
      <x:c r="J145" s="54"/>
      <x:c r="K145" s="54"/>
    </x:row>
    <x:row r="146" ht="23" customHeight="1">
      <x:c r="A146" s="25"/>
      <x:c r="B146" s="61"/>
      <x:c r="C146" s="25"/>
      <x:c r="D146" s="25"/>
      <x:c r="E146" s="63"/>
      <x:c r="F146" s="25"/>
      <x:c r="G146" s="64" t="str">
        <x:f>IFERROR(IF(COUNTA(A146:F146)=0,"",IF(LEN(TRIM(A146))=0,"REVIEW: missing ID",IF(COUNTIFS($A$7:$A$1006,A146)&lt;&gt;1,"REVIEW: duplicate ID",IF(NOT(AND(ISNUMBER(B146),B146&gt;=1,B146&lt;=2958465)),"REVIEW: invalid date",IF(LEN(TRIM(C146))=0,"REVIEW: add description",IF(NOT(OR(D146="Receipt",D146="Payment")),"REVIEW: choose type",IF(NOT(AND(ISNUMBER(E146),E146&gt;=0)),"REVIEW: invalid amount",IF(LEN(TRIM(F146))=0,"REVIEW: add category","OK")))))))),"REVIEW: cell error")</x:f>
      </x:c>
      <x:c r="H146" s="54"/>
      <x:c r="I146" s="54"/>
      <x:c r="J146" s="54"/>
      <x:c r="K146" s="54"/>
    </x:row>
    <x:row r="147" ht="23" customHeight="1">
      <x:c r="A147" s="25"/>
      <x:c r="B147" s="61"/>
      <x:c r="C147" s="25"/>
      <x:c r="D147" s="25"/>
      <x:c r="E147" s="63"/>
      <x:c r="F147" s="25"/>
      <x:c r="G147" s="64" t="str">
        <x:f>IFERROR(IF(COUNTA(A147:F147)=0,"",IF(LEN(TRIM(A147))=0,"REVIEW: missing ID",IF(COUNTIFS($A$7:$A$1006,A147)&lt;&gt;1,"REVIEW: duplicate ID",IF(NOT(AND(ISNUMBER(B147),B147&gt;=1,B147&lt;=2958465)),"REVIEW: invalid date",IF(LEN(TRIM(C147))=0,"REVIEW: add description",IF(NOT(OR(D147="Receipt",D147="Payment")),"REVIEW: choose type",IF(NOT(AND(ISNUMBER(E147),E147&gt;=0)),"REVIEW: invalid amount",IF(LEN(TRIM(F147))=0,"REVIEW: add category","OK")))))))),"REVIEW: cell error")</x:f>
      </x:c>
      <x:c r="H147" s="54"/>
      <x:c r="I147" s="54"/>
      <x:c r="J147" s="54"/>
      <x:c r="K147" s="54"/>
    </x:row>
    <x:row r="148" ht="23" customHeight="1">
      <x:c r="A148" s="25"/>
      <x:c r="B148" s="61"/>
      <x:c r="C148" s="25"/>
      <x:c r="D148" s="25"/>
      <x:c r="E148" s="63"/>
      <x:c r="F148" s="25"/>
      <x:c r="G148" s="64" t="str">
        <x:f>IFERROR(IF(COUNTA(A148:F148)=0,"",IF(LEN(TRIM(A148))=0,"REVIEW: missing ID",IF(COUNTIFS($A$7:$A$1006,A148)&lt;&gt;1,"REVIEW: duplicate ID",IF(NOT(AND(ISNUMBER(B148),B148&gt;=1,B148&lt;=2958465)),"REVIEW: invalid date",IF(LEN(TRIM(C148))=0,"REVIEW: add description",IF(NOT(OR(D148="Receipt",D148="Payment")),"REVIEW: choose type",IF(NOT(AND(ISNUMBER(E148),E148&gt;=0)),"REVIEW: invalid amount",IF(LEN(TRIM(F148))=0,"REVIEW: add category","OK")))))))),"REVIEW: cell error")</x:f>
      </x:c>
      <x:c r="H148" s="54"/>
      <x:c r="I148" s="54"/>
      <x:c r="J148" s="54"/>
      <x:c r="K148" s="54"/>
    </x:row>
    <x:row r="149" ht="23" customHeight="1">
      <x:c r="A149" s="25"/>
      <x:c r="B149" s="61"/>
      <x:c r="C149" s="25"/>
      <x:c r="D149" s="25"/>
      <x:c r="E149" s="63"/>
      <x:c r="F149" s="25"/>
      <x:c r="G149" s="64" t="str">
        <x:f>IFERROR(IF(COUNTA(A149:F149)=0,"",IF(LEN(TRIM(A149))=0,"REVIEW: missing ID",IF(COUNTIFS($A$7:$A$1006,A149)&lt;&gt;1,"REVIEW: duplicate ID",IF(NOT(AND(ISNUMBER(B149),B149&gt;=1,B149&lt;=2958465)),"REVIEW: invalid date",IF(LEN(TRIM(C149))=0,"REVIEW: add description",IF(NOT(OR(D149="Receipt",D149="Payment")),"REVIEW: choose type",IF(NOT(AND(ISNUMBER(E149),E149&gt;=0)),"REVIEW: invalid amount",IF(LEN(TRIM(F149))=0,"REVIEW: add category","OK")))))))),"REVIEW: cell error")</x:f>
      </x:c>
      <x:c r="H149" s="54"/>
      <x:c r="I149" s="54"/>
      <x:c r="J149" s="54"/>
      <x:c r="K149" s="54"/>
    </x:row>
    <x:row r="150" ht="23" customHeight="1">
      <x:c r="A150" s="25"/>
      <x:c r="B150" s="61"/>
      <x:c r="C150" s="25"/>
      <x:c r="D150" s="25"/>
      <x:c r="E150" s="63"/>
      <x:c r="F150" s="25"/>
      <x:c r="G150" s="64" t="str">
        <x:f>IFERROR(IF(COUNTA(A150:F150)=0,"",IF(LEN(TRIM(A150))=0,"REVIEW: missing ID",IF(COUNTIFS($A$7:$A$1006,A150)&lt;&gt;1,"REVIEW: duplicate ID",IF(NOT(AND(ISNUMBER(B150),B150&gt;=1,B150&lt;=2958465)),"REVIEW: invalid date",IF(LEN(TRIM(C150))=0,"REVIEW: add description",IF(NOT(OR(D150="Receipt",D150="Payment")),"REVIEW: choose type",IF(NOT(AND(ISNUMBER(E150),E150&gt;=0)),"REVIEW: invalid amount",IF(LEN(TRIM(F150))=0,"REVIEW: add category","OK")))))))),"REVIEW: cell error")</x:f>
      </x:c>
      <x:c r="H150" s="54"/>
      <x:c r="I150" s="54"/>
      <x:c r="J150" s="54"/>
      <x:c r="K150" s="54"/>
    </x:row>
    <x:row r="151" ht="23" customHeight="1">
      <x:c r="A151" s="25"/>
      <x:c r="B151" s="61"/>
      <x:c r="C151" s="25"/>
      <x:c r="D151" s="25"/>
      <x:c r="E151" s="63"/>
      <x:c r="F151" s="25"/>
      <x:c r="G151" s="64" t="str">
        <x:f>IFERROR(IF(COUNTA(A151:F151)=0,"",IF(LEN(TRIM(A151))=0,"REVIEW: missing ID",IF(COUNTIFS($A$7:$A$1006,A151)&lt;&gt;1,"REVIEW: duplicate ID",IF(NOT(AND(ISNUMBER(B151),B151&gt;=1,B151&lt;=2958465)),"REVIEW: invalid date",IF(LEN(TRIM(C151))=0,"REVIEW: add description",IF(NOT(OR(D151="Receipt",D151="Payment")),"REVIEW: choose type",IF(NOT(AND(ISNUMBER(E151),E151&gt;=0)),"REVIEW: invalid amount",IF(LEN(TRIM(F151))=0,"REVIEW: add category","OK")))))))),"REVIEW: cell error")</x:f>
      </x:c>
      <x:c r="H151" s="54"/>
      <x:c r="I151" s="54"/>
      <x:c r="J151" s="54"/>
      <x:c r="K151" s="54"/>
    </x:row>
    <x:row r="152" ht="23" customHeight="1">
      <x:c r="A152" s="25"/>
      <x:c r="B152" s="61"/>
      <x:c r="C152" s="25"/>
      <x:c r="D152" s="25"/>
      <x:c r="E152" s="63"/>
      <x:c r="F152" s="25"/>
      <x:c r="G152" s="64" t="str">
        <x:f>IFERROR(IF(COUNTA(A152:F152)=0,"",IF(LEN(TRIM(A152))=0,"REVIEW: missing ID",IF(COUNTIFS($A$7:$A$1006,A152)&lt;&gt;1,"REVIEW: duplicate ID",IF(NOT(AND(ISNUMBER(B152),B152&gt;=1,B152&lt;=2958465)),"REVIEW: invalid date",IF(LEN(TRIM(C152))=0,"REVIEW: add description",IF(NOT(OR(D152="Receipt",D152="Payment")),"REVIEW: choose type",IF(NOT(AND(ISNUMBER(E152),E152&gt;=0)),"REVIEW: invalid amount",IF(LEN(TRIM(F152))=0,"REVIEW: add category","OK")))))))),"REVIEW: cell error")</x:f>
      </x:c>
      <x:c r="H152" s="54"/>
      <x:c r="I152" s="54"/>
      <x:c r="J152" s="54"/>
      <x:c r="K152" s="54"/>
    </x:row>
    <x:row r="153" ht="23" customHeight="1">
      <x:c r="A153" s="25"/>
      <x:c r="B153" s="61"/>
      <x:c r="C153" s="25"/>
      <x:c r="D153" s="25"/>
      <x:c r="E153" s="63"/>
      <x:c r="F153" s="25"/>
      <x:c r="G153" s="64" t="str">
        <x:f>IFERROR(IF(COUNTA(A153:F153)=0,"",IF(LEN(TRIM(A153))=0,"REVIEW: missing ID",IF(COUNTIFS($A$7:$A$1006,A153)&lt;&gt;1,"REVIEW: duplicate ID",IF(NOT(AND(ISNUMBER(B153),B153&gt;=1,B153&lt;=2958465)),"REVIEW: invalid date",IF(LEN(TRIM(C153))=0,"REVIEW: add description",IF(NOT(OR(D153="Receipt",D153="Payment")),"REVIEW: choose type",IF(NOT(AND(ISNUMBER(E153),E153&gt;=0)),"REVIEW: invalid amount",IF(LEN(TRIM(F153))=0,"REVIEW: add category","OK")))))))),"REVIEW: cell error")</x:f>
      </x:c>
      <x:c r="H153" s="54"/>
      <x:c r="I153" s="54"/>
      <x:c r="J153" s="54"/>
      <x:c r="K153" s="54"/>
    </x:row>
    <x:row r="154" ht="23" customHeight="1">
      <x:c r="A154" s="25"/>
      <x:c r="B154" s="61"/>
      <x:c r="C154" s="25"/>
      <x:c r="D154" s="25"/>
      <x:c r="E154" s="63"/>
      <x:c r="F154" s="25"/>
      <x:c r="G154" s="64" t="str">
        <x:f>IFERROR(IF(COUNTA(A154:F154)=0,"",IF(LEN(TRIM(A154))=0,"REVIEW: missing ID",IF(COUNTIFS($A$7:$A$1006,A154)&lt;&gt;1,"REVIEW: duplicate ID",IF(NOT(AND(ISNUMBER(B154),B154&gt;=1,B154&lt;=2958465)),"REVIEW: invalid date",IF(LEN(TRIM(C154))=0,"REVIEW: add description",IF(NOT(OR(D154="Receipt",D154="Payment")),"REVIEW: choose type",IF(NOT(AND(ISNUMBER(E154),E154&gt;=0)),"REVIEW: invalid amount",IF(LEN(TRIM(F154))=0,"REVIEW: add category","OK")))))))),"REVIEW: cell error")</x:f>
      </x:c>
      <x:c r="H154" s="54"/>
      <x:c r="I154" s="54"/>
      <x:c r="J154" s="54"/>
      <x:c r="K154" s="54"/>
    </x:row>
    <x:row r="155" ht="23" customHeight="1">
      <x:c r="A155" s="25"/>
      <x:c r="B155" s="61"/>
      <x:c r="C155" s="25"/>
      <x:c r="D155" s="25"/>
      <x:c r="E155" s="63"/>
      <x:c r="F155" s="25"/>
      <x:c r="G155" s="64" t="str">
        <x:f>IFERROR(IF(COUNTA(A155:F155)=0,"",IF(LEN(TRIM(A155))=0,"REVIEW: missing ID",IF(COUNTIFS($A$7:$A$1006,A155)&lt;&gt;1,"REVIEW: duplicate ID",IF(NOT(AND(ISNUMBER(B155),B155&gt;=1,B155&lt;=2958465)),"REVIEW: invalid date",IF(LEN(TRIM(C155))=0,"REVIEW: add description",IF(NOT(OR(D155="Receipt",D155="Payment")),"REVIEW: choose type",IF(NOT(AND(ISNUMBER(E155),E155&gt;=0)),"REVIEW: invalid amount",IF(LEN(TRIM(F155))=0,"REVIEW: add category","OK")))))))),"REVIEW: cell error")</x:f>
      </x:c>
      <x:c r="H155" s="54"/>
      <x:c r="I155" s="54"/>
      <x:c r="J155" s="54"/>
      <x:c r="K155" s="54"/>
    </x:row>
    <x:row r="156" ht="23" customHeight="1">
      <x:c r="A156" s="25"/>
      <x:c r="B156" s="61"/>
      <x:c r="C156" s="25"/>
      <x:c r="D156" s="25"/>
      <x:c r="E156" s="63"/>
      <x:c r="F156" s="25"/>
      <x:c r="G156" s="64" t="str">
        <x:f>IFERROR(IF(COUNTA(A156:F156)=0,"",IF(LEN(TRIM(A156))=0,"REVIEW: missing ID",IF(COUNTIFS($A$7:$A$1006,A156)&lt;&gt;1,"REVIEW: duplicate ID",IF(NOT(AND(ISNUMBER(B156),B156&gt;=1,B156&lt;=2958465)),"REVIEW: invalid date",IF(LEN(TRIM(C156))=0,"REVIEW: add description",IF(NOT(OR(D156="Receipt",D156="Payment")),"REVIEW: choose type",IF(NOT(AND(ISNUMBER(E156),E156&gt;=0)),"REVIEW: invalid amount",IF(LEN(TRIM(F156))=0,"REVIEW: add category","OK")))))))),"REVIEW: cell error")</x:f>
      </x:c>
      <x:c r="H156" s="54"/>
      <x:c r="I156" s="54"/>
      <x:c r="J156" s="54"/>
      <x:c r="K156" s="54"/>
    </x:row>
    <x:row r="157" ht="23" customHeight="1">
      <x:c r="A157" s="25"/>
      <x:c r="B157" s="61"/>
      <x:c r="C157" s="25"/>
      <x:c r="D157" s="25"/>
      <x:c r="E157" s="63"/>
      <x:c r="F157" s="25"/>
      <x:c r="G157" s="64" t="str">
        <x:f>IFERROR(IF(COUNTA(A157:F157)=0,"",IF(LEN(TRIM(A157))=0,"REVIEW: missing ID",IF(COUNTIFS($A$7:$A$1006,A157)&lt;&gt;1,"REVIEW: duplicate ID",IF(NOT(AND(ISNUMBER(B157),B157&gt;=1,B157&lt;=2958465)),"REVIEW: invalid date",IF(LEN(TRIM(C157))=0,"REVIEW: add description",IF(NOT(OR(D157="Receipt",D157="Payment")),"REVIEW: choose type",IF(NOT(AND(ISNUMBER(E157),E157&gt;=0)),"REVIEW: invalid amount",IF(LEN(TRIM(F157))=0,"REVIEW: add category","OK")))))))),"REVIEW: cell error")</x:f>
      </x:c>
      <x:c r="H157" s="54"/>
      <x:c r="I157" s="54"/>
      <x:c r="J157" s="54"/>
      <x:c r="K157" s="54"/>
    </x:row>
    <x:row r="158" ht="23" customHeight="1">
      <x:c r="A158" s="25"/>
      <x:c r="B158" s="61"/>
      <x:c r="C158" s="25"/>
      <x:c r="D158" s="25"/>
      <x:c r="E158" s="63"/>
      <x:c r="F158" s="25"/>
      <x:c r="G158" s="64" t="str">
        <x:f>IFERROR(IF(COUNTA(A158:F158)=0,"",IF(LEN(TRIM(A158))=0,"REVIEW: missing ID",IF(COUNTIFS($A$7:$A$1006,A158)&lt;&gt;1,"REVIEW: duplicate ID",IF(NOT(AND(ISNUMBER(B158),B158&gt;=1,B158&lt;=2958465)),"REVIEW: invalid date",IF(LEN(TRIM(C158))=0,"REVIEW: add description",IF(NOT(OR(D158="Receipt",D158="Payment")),"REVIEW: choose type",IF(NOT(AND(ISNUMBER(E158),E158&gt;=0)),"REVIEW: invalid amount",IF(LEN(TRIM(F158))=0,"REVIEW: add category","OK")))))))),"REVIEW: cell error")</x:f>
      </x:c>
      <x:c r="H158" s="54"/>
      <x:c r="I158" s="54"/>
      <x:c r="J158" s="54"/>
      <x:c r="K158" s="54"/>
    </x:row>
    <x:row r="159" ht="23" customHeight="1">
      <x:c r="A159" s="25"/>
      <x:c r="B159" s="61"/>
      <x:c r="C159" s="25"/>
      <x:c r="D159" s="25"/>
      <x:c r="E159" s="63"/>
      <x:c r="F159" s="25"/>
      <x:c r="G159" s="64" t="str">
        <x:f>IFERROR(IF(COUNTA(A159:F159)=0,"",IF(LEN(TRIM(A159))=0,"REVIEW: missing ID",IF(COUNTIFS($A$7:$A$1006,A159)&lt;&gt;1,"REVIEW: duplicate ID",IF(NOT(AND(ISNUMBER(B159),B159&gt;=1,B159&lt;=2958465)),"REVIEW: invalid date",IF(LEN(TRIM(C159))=0,"REVIEW: add description",IF(NOT(OR(D159="Receipt",D159="Payment")),"REVIEW: choose type",IF(NOT(AND(ISNUMBER(E159),E159&gt;=0)),"REVIEW: invalid amount",IF(LEN(TRIM(F159))=0,"REVIEW: add category","OK")))))))),"REVIEW: cell error")</x:f>
      </x:c>
      <x:c r="H159" s="54"/>
      <x:c r="I159" s="54"/>
      <x:c r="J159" s="54"/>
      <x:c r="K159" s="54"/>
    </x:row>
    <x:row r="160" ht="23" customHeight="1">
      <x:c r="A160" s="25"/>
      <x:c r="B160" s="61"/>
      <x:c r="C160" s="25"/>
      <x:c r="D160" s="25"/>
      <x:c r="E160" s="63"/>
      <x:c r="F160" s="25"/>
      <x:c r="G160" s="64" t="str">
        <x:f>IFERROR(IF(COUNTA(A160:F160)=0,"",IF(LEN(TRIM(A160))=0,"REVIEW: missing ID",IF(COUNTIFS($A$7:$A$1006,A160)&lt;&gt;1,"REVIEW: duplicate ID",IF(NOT(AND(ISNUMBER(B160),B160&gt;=1,B160&lt;=2958465)),"REVIEW: invalid date",IF(LEN(TRIM(C160))=0,"REVIEW: add description",IF(NOT(OR(D160="Receipt",D160="Payment")),"REVIEW: choose type",IF(NOT(AND(ISNUMBER(E160),E160&gt;=0)),"REVIEW: invalid amount",IF(LEN(TRIM(F160))=0,"REVIEW: add category","OK")))))))),"REVIEW: cell error")</x:f>
      </x:c>
      <x:c r="H160" s="54"/>
      <x:c r="I160" s="54"/>
      <x:c r="J160" s="54"/>
      <x:c r="K160" s="54"/>
    </x:row>
    <x:row r="161" ht="23" customHeight="1">
      <x:c r="A161" s="25"/>
      <x:c r="B161" s="61"/>
      <x:c r="C161" s="25"/>
      <x:c r="D161" s="25"/>
      <x:c r="E161" s="63"/>
      <x:c r="F161" s="25"/>
      <x:c r="G161" s="64" t="str">
        <x:f>IFERROR(IF(COUNTA(A161:F161)=0,"",IF(LEN(TRIM(A161))=0,"REVIEW: missing ID",IF(COUNTIFS($A$7:$A$1006,A161)&lt;&gt;1,"REVIEW: duplicate ID",IF(NOT(AND(ISNUMBER(B161),B161&gt;=1,B161&lt;=2958465)),"REVIEW: invalid date",IF(LEN(TRIM(C161))=0,"REVIEW: add description",IF(NOT(OR(D161="Receipt",D161="Payment")),"REVIEW: choose type",IF(NOT(AND(ISNUMBER(E161),E161&gt;=0)),"REVIEW: invalid amount",IF(LEN(TRIM(F161))=0,"REVIEW: add category","OK")))))))),"REVIEW: cell error")</x:f>
      </x:c>
      <x:c r="H161" s="54"/>
      <x:c r="I161" s="54"/>
      <x:c r="J161" s="54"/>
      <x:c r="K161" s="54"/>
    </x:row>
    <x:row r="162" ht="23" customHeight="1">
      <x:c r="A162" s="25"/>
      <x:c r="B162" s="61"/>
      <x:c r="C162" s="25"/>
      <x:c r="D162" s="25"/>
      <x:c r="E162" s="63"/>
      <x:c r="F162" s="25"/>
      <x:c r="G162" s="64" t="str">
        <x:f>IFERROR(IF(COUNTA(A162:F162)=0,"",IF(LEN(TRIM(A162))=0,"REVIEW: missing ID",IF(COUNTIFS($A$7:$A$1006,A162)&lt;&gt;1,"REVIEW: duplicate ID",IF(NOT(AND(ISNUMBER(B162),B162&gt;=1,B162&lt;=2958465)),"REVIEW: invalid date",IF(LEN(TRIM(C162))=0,"REVIEW: add description",IF(NOT(OR(D162="Receipt",D162="Payment")),"REVIEW: choose type",IF(NOT(AND(ISNUMBER(E162),E162&gt;=0)),"REVIEW: invalid amount",IF(LEN(TRIM(F162))=0,"REVIEW: add category","OK")))))))),"REVIEW: cell error")</x:f>
      </x:c>
      <x:c r="H162" s="54"/>
      <x:c r="I162" s="54"/>
      <x:c r="J162" s="54"/>
      <x:c r="K162" s="54"/>
    </x:row>
    <x:row r="163" ht="23" customHeight="1">
      <x:c r="A163" s="25"/>
      <x:c r="B163" s="61"/>
      <x:c r="C163" s="25"/>
      <x:c r="D163" s="25"/>
      <x:c r="E163" s="63"/>
      <x:c r="F163" s="25"/>
      <x:c r="G163" s="64" t="str">
        <x:f>IFERROR(IF(COUNTA(A163:F163)=0,"",IF(LEN(TRIM(A163))=0,"REVIEW: missing ID",IF(COUNTIFS($A$7:$A$1006,A163)&lt;&gt;1,"REVIEW: duplicate ID",IF(NOT(AND(ISNUMBER(B163),B163&gt;=1,B163&lt;=2958465)),"REVIEW: invalid date",IF(LEN(TRIM(C163))=0,"REVIEW: add description",IF(NOT(OR(D163="Receipt",D163="Payment")),"REVIEW: choose type",IF(NOT(AND(ISNUMBER(E163),E163&gt;=0)),"REVIEW: invalid amount",IF(LEN(TRIM(F163))=0,"REVIEW: add category","OK")))))))),"REVIEW: cell error")</x:f>
      </x:c>
      <x:c r="H163" s="54"/>
      <x:c r="I163" s="54"/>
      <x:c r="J163" s="54"/>
      <x:c r="K163" s="54"/>
    </x:row>
    <x:row r="164" ht="23" customHeight="1">
      <x:c r="A164" s="25"/>
      <x:c r="B164" s="61"/>
      <x:c r="C164" s="25"/>
      <x:c r="D164" s="25"/>
      <x:c r="E164" s="63"/>
      <x:c r="F164" s="25"/>
      <x:c r="G164" s="64" t="str">
        <x:f>IFERROR(IF(COUNTA(A164:F164)=0,"",IF(LEN(TRIM(A164))=0,"REVIEW: missing ID",IF(COUNTIFS($A$7:$A$1006,A164)&lt;&gt;1,"REVIEW: duplicate ID",IF(NOT(AND(ISNUMBER(B164),B164&gt;=1,B164&lt;=2958465)),"REVIEW: invalid date",IF(LEN(TRIM(C164))=0,"REVIEW: add description",IF(NOT(OR(D164="Receipt",D164="Payment")),"REVIEW: choose type",IF(NOT(AND(ISNUMBER(E164),E164&gt;=0)),"REVIEW: invalid amount",IF(LEN(TRIM(F164))=0,"REVIEW: add category","OK")))))))),"REVIEW: cell error")</x:f>
      </x:c>
      <x:c r="H164" s="54"/>
      <x:c r="I164" s="54"/>
      <x:c r="J164" s="54"/>
      <x:c r="K164" s="54"/>
    </x:row>
    <x:row r="165" ht="23" customHeight="1">
      <x:c r="A165" s="25"/>
      <x:c r="B165" s="61"/>
      <x:c r="C165" s="25"/>
      <x:c r="D165" s="25"/>
      <x:c r="E165" s="63"/>
      <x:c r="F165" s="25"/>
      <x:c r="G165" s="64" t="str">
        <x:f>IFERROR(IF(COUNTA(A165:F165)=0,"",IF(LEN(TRIM(A165))=0,"REVIEW: missing ID",IF(COUNTIFS($A$7:$A$1006,A165)&lt;&gt;1,"REVIEW: duplicate ID",IF(NOT(AND(ISNUMBER(B165),B165&gt;=1,B165&lt;=2958465)),"REVIEW: invalid date",IF(LEN(TRIM(C165))=0,"REVIEW: add description",IF(NOT(OR(D165="Receipt",D165="Payment")),"REVIEW: choose type",IF(NOT(AND(ISNUMBER(E165),E165&gt;=0)),"REVIEW: invalid amount",IF(LEN(TRIM(F165))=0,"REVIEW: add category","OK")))))))),"REVIEW: cell error")</x:f>
      </x:c>
      <x:c r="H165" s="54"/>
      <x:c r="I165" s="54"/>
      <x:c r="J165" s="54"/>
      <x:c r="K165" s="54"/>
    </x:row>
    <x:row r="166" ht="23" customHeight="1">
      <x:c r="A166" s="25"/>
      <x:c r="B166" s="61"/>
      <x:c r="C166" s="25"/>
      <x:c r="D166" s="25"/>
      <x:c r="E166" s="63"/>
      <x:c r="F166" s="25"/>
      <x:c r="G166" s="64" t="str">
        <x:f>IFERROR(IF(COUNTA(A166:F166)=0,"",IF(LEN(TRIM(A166))=0,"REVIEW: missing ID",IF(COUNTIFS($A$7:$A$1006,A166)&lt;&gt;1,"REVIEW: duplicate ID",IF(NOT(AND(ISNUMBER(B166),B166&gt;=1,B166&lt;=2958465)),"REVIEW: invalid date",IF(LEN(TRIM(C166))=0,"REVIEW: add description",IF(NOT(OR(D166="Receipt",D166="Payment")),"REVIEW: choose type",IF(NOT(AND(ISNUMBER(E166),E166&gt;=0)),"REVIEW: invalid amount",IF(LEN(TRIM(F166))=0,"REVIEW: add category","OK")))))))),"REVIEW: cell error")</x:f>
      </x:c>
      <x:c r="H166" s="54"/>
      <x:c r="I166" s="54"/>
      <x:c r="J166" s="54"/>
      <x:c r="K166" s="54"/>
    </x:row>
    <x:row r="167" ht="23" customHeight="1">
      <x:c r="A167" s="25"/>
      <x:c r="B167" s="61"/>
      <x:c r="C167" s="25"/>
      <x:c r="D167" s="25"/>
      <x:c r="E167" s="63"/>
      <x:c r="F167" s="25"/>
      <x:c r="G167" s="64" t="str">
        <x:f>IFERROR(IF(COUNTA(A167:F167)=0,"",IF(LEN(TRIM(A167))=0,"REVIEW: missing ID",IF(COUNTIFS($A$7:$A$1006,A167)&lt;&gt;1,"REVIEW: duplicate ID",IF(NOT(AND(ISNUMBER(B167),B167&gt;=1,B167&lt;=2958465)),"REVIEW: invalid date",IF(LEN(TRIM(C167))=0,"REVIEW: add description",IF(NOT(OR(D167="Receipt",D167="Payment")),"REVIEW: choose type",IF(NOT(AND(ISNUMBER(E167),E167&gt;=0)),"REVIEW: invalid amount",IF(LEN(TRIM(F167))=0,"REVIEW: add category","OK")))))))),"REVIEW: cell error")</x:f>
      </x:c>
      <x:c r="H167" s="54"/>
      <x:c r="I167" s="54"/>
      <x:c r="J167" s="54"/>
      <x:c r="K167" s="54"/>
    </x:row>
    <x:row r="168" ht="23" customHeight="1">
      <x:c r="A168" s="25"/>
      <x:c r="B168" s="61"/>
      <x:c r="C168" s="25"/>
      <x:c r="D168" s="25"/>
      <x:c r="E168" s="63"/>
      <x:c r="F168" s="25"/>
      <x:c r="G168" s="64" t="str">
        <x:f>IFERROR(IF(COUNTA(A168:F168)=0,"",IF(LEN(TRIM(A168))=0,"REVIEW: missing ID",IF(COUNTIFS($A$7:$A$1006,A168)&lt;&gt;1,"REVIEW: duplicate ID",IF(NOT(AND(ISNUMBER(B168),B168&gt;=1,B168&lt;=2958465)),"REVIEW: invalid date",IF(LEN(TRIM(C168))=0,"REVIEW: add description",IF(NOT(OR(D168="Receipt",D168="Payment")),"REVIEW: choose type",IF(NOT(AND(ISNUMBER(E168),E168&gt;=0)),"REVIEW: invalid amount",IF(LEN(TRIM(F168))=0,"REVIEW: add category","OK")))))))),"REVIEW: cell error")</x:f>
      </x:c>
      <x:c r="H168" s="54"/>
      <x:c r="I168" s="54"/>
      <x:c r="J168" s="54"/>
      <x:c r="K168" s="54"/>
    </x:row>
    <x:row r="169" ht="23" customHeight="1">
      <x:c r="A169" s="25"/>
      <x:c r="B169" s="61"/>
      <x:c r="C169" s="25"/>
      <x:c r="D169" s="25"/>
      <x:c r="E169" s="63"/>
      <x:c r="F169" s="25"/>
      <x:c r="G169" s="64" t="str">
        <x:f>IFERROR(IF(COUNTA(A169:F169)=0,"",IF(LEN(TRIM(A169))=0,"REVIEW: missing ID",IF(COUNTIFS($A$7:$A$1006,A169)&lt;&gt;1,"REVIEW: duplicate ID",IF(NOT(AND(ISNUMBER(B169),B169&gt;=1,B169&lt;=2958465)),"REVIEW: invalid date",IF(LEN(TRIM(C169))=0,"REVIEW: add description",IF(NOT(OR(D169="Receipt",D169="Payment")),"REVIEW: choose type",IF(NOT(AND(ISNUMBER(E169),E169&gt;=0)),"REVIEW: invalid amount",IF(LEN(TRIM(F169))=0,"REVIEW: add category","OK")))))))),"REVIEW: cell error")</x:f>
      </x:c>
      <x:c r="H169" s="54"/>
      <x:c r="I169" s="54"/>
      <x:c r="J169" s="54"/>
      <x:c r="K169" s="54"/>
    </x:row>
    <x:row r="170" ht="23" customHeight="1">
      <x:c r="A170" s="25"/>
      <x:c r="B170" s="61"/>
      <x:c r="C170" s="25"/>
      <x:c r="D170" s="25"/>
      <x:c r="E170" s="63"/>
      <x:c r="F170" s="25"/>
      <x:c r="G170" s="64" t="str">
        <x:f>IFERROR(IF(COUNTA(A170:F170)=0,"",IF(LEN(TRIM(A170))=0,"REVIEW: missing ID",IF(COUNTIFS($A$7:$A$1006,A170)&lt;&gt;1,"REVIEW: duplicate ID",IF(NOT(AND(ISNUMBER(B170),B170&gt;=1,B170&lt;=2958465)),"REVIEW: invalid date",IF(LEN(TRIM(C170))=0,"REVIEW: add description",IF(NOT(OR(D170="Receipt",D170="Payment")),"REVIEW: choose type",IF(NOT(AND(ISNUMBER(E170),E170&gt;=0)),"REVIEW: invalid amount",IF(LEN(TRIM(F170))=0,"REVIEW: add category","OK")))))))),"REVIEW: cell error")</x:f>
      </x:c>
      <x:c r="H170" s="54"/>
      <x:c r="I170" s="54"/>
      <x:c r="J170" s="54"/>
      <x:c r="K170" s="54"/>
    </x:row>
    <x:row r="171" ht="23" customHeight="1">
      <x:c r="A171" s="25"/>
      <x:c r="B171" s="61"/>
      <x:c r="C171" s="25"/>
      <x:c r="D171" s="25"/>
      <x:c r="E171" s="63"/>
      <x:c r="F171" s="25"/>
      <x:c r="G171" s="64" t="str">
        <x:f>IFERROR(IF(COUNTA(A171:F171)=0,"",IF(LEN(TRIM(A171))=0,"REVIEW: missing ID",IF(COUNTIFS($A$7:$A$1006,A171)&lt;&gt;1,"REVIEW: duplicate ID",IF(NOT(AND(ISNUMBER(B171),B171&gt;=1,B171&lt;=2958465)),"REVIEW: invalid date",IF(LEN(TRIM(C171))=0,"REVIEW: add description",IF(NOT(OR(D171="Receipt",D171="Payment")),"REVIEW: choose type",IF(NOT(AND(ISNUMBER(E171),E171&gt;=0)),"REVIEW: invalid amount",IF(LEN(TRIM(F171))=0,"REVIEW: add category","OK")))))))),"REVIEW: cell error")</x:f>
      </x:c>
      <x:c r="H171" s="54"/>
      <x:c r="I171" s="54"/>
      <x:c r="J171" s="54"/>
      <x:c r="K171" s="54"/>
    </x:row>
    <x:row r="172" ht="23" customHeight="1">
      <x:c r="A172" s="25"/>
      <x:c r="B172" s="61"/>
      <x:c r="C172" s="25"/>
      <x:c r="D172" s="25"/>
      <x:c r="E172" s="63"/>
      <x:c r="F172" s="25"/>
      <x:c r="G172" s="64" t="str">
        <x:f>IFERROR(IF(COUNTA(A172:F172)=0,"",IF(LEN(TRIM(A172))=0,"REVIEW: missing ID",IF(COUNTIFS($A$7:$A$1006,A172)&lt;&gt;1,"REVIEW: duplicate ID",IF(NOT(AND(ISNUMBER(B172),B172&gt;=1,B172&lt;=2958465)),"REVIEW: invalid date",IF(LEN(TRIM(C172))=0,"REVIEW: add description",IF(NOT(OR(D172="Receipt",D172="Payment")),"REVIEW: choose type",IF(NOT(AND(ISNUMBER(E172),E172&gt;=0)),"REVIEW: invalid amount",IF(LEN(TRIM(F172))=0,"REVIEW: add category","OK")))))))),"REVIEW: cell error")</x:f>
      </x:c>
      <x:c r="H172" s="54"/>
      <x:c r="I172" s="54"/>
      <x:c r="J172" s="54"/>
      <x:c r="K172" s="54"/>
    </x:row>
    <x:row r="173" ht="23" customHeight="1">
      <x:c r="A173" s="25"/>
      <x:c r="B173" s="61"/>
      <x:c r="C173" s="25"/>
      <x:c r="D173" s="25"/>
      <x:c r="E173" s="63"/>
      <x:c r="F173" s="25"/>
      <x:c r="G173" s="64" t="str">
        <x:f>IFERROR(IF(COUNTA(A173:F173)=0,"",IF(LEN(TRIM(A173))=0,"REVIEW: missing ID",IF(COUNTIFS($A$7:$A$1006,A173)&lt;&gt;1,"REVIEW: duplicate ID",IF(NOT(AND(ISNUMBER(B173),B173&gt;=1,B173&lt;=2958465)),"REVIEW: invalid date",IF(LEN(TRIM(C173))=0,"REVIEW: add description",IF(NOT(OR(D173="Receipt",D173="Payment")),"REVIEW: choose type",IF(NOT(AND(ISNUMBER(E173),E173&gt;=0)),"REVIEW: invalid amount",IF(LEN(TRIM(F173))=0,"REVIEW: add category","OK")))))))),"REVIEW: cell error")</x:f>
      </x:c>
      <x:c r="H173" s="54"/>
      <x:c r="I173" s="54"/>
      <x:c r="J173" s="54"/>
      <x:c r="K173" s="54"/>
    </x:row>
    <x:row r="174" ht="23" customHeight="1">
      <x:c r="A174" s="25"/>
      <x:c r="B174" s="61"/>
      <x:c r="C174" s="25"/>
      <x:c r="D174" s="25"/>
      <x:c r="E174" s="63"/>
      <x:c r="F174" s="25"/>
      <x:c r="G174" s="64" t="str">
        <x:f>IFERROR(IF(COUNTA(A174:F174)=0,"",IF(LEN(TRIM(A174))=0,"REVIEW: missing ID",IF(COUNTIFS($A$7:$A$1006,A174)&lt;&gt;1,"REVIEW: duplicate ID",IF(NOT(AND(ISNUMBER(B174),B174&gt;=1,B174&lt;=2958465)),"REVIEW: invalid date",IF(LEN(TRIM(C174))=0,"REVIEW: add description",IF(NOT(OR(D174="Receipt",D174="Payment")),"REVIEW: choose type",IF(NOT(AND(ISNUMBER(E174),E174&gt;=0)),"REVIEW: invalid amount",IF(LEN(TRIM(F174))=0,"REVIEW: add category","OK")))))))),"REVIEW: cell error")</x:f>
      </x:c>
      <x:c r="H174" s="54"/>
      <x:c r="I174" s="54"/>
      <x:c r="J174" s="54"/>
      <x:c r="K174" s="54"/>
    </x:row>
    <x:row r="175" ht="23" customHeight="1">
      <x:c r="A175" s="25"/>
      <x:c r="B175" s="61"/>
      <x:c r="C175" s="25"/>
      <x:c r="D175" s="25"/>
      <x:c r="E175" s="63"/>
      <x:c r="F175" s="25"/>
      <x:c r="G175" s="64" t="str">
        <x:f>IFERROR(IF(COUNTA(A175:F175)=0,"",IF(LEN(TRIM(A175))=0,"REVIEW: missing ID",IF(COUNTIFS($A$7:$A$1006,A175)&lt;&gt;1,"REVIEW: duplicate ID",IF(NOT(AND(ISNUMBER(B175),B175&gt;=1,B175&lt;=2958465)),"REVIEW: invalid date",IF(LEN(TRIM(C175))=0,"REVIEW: add description",IF(NOT(OR(D175="Receipt",D175="Payment")),"REVIEW: choose type",IF(NOT(AND(ISNUMBER(E175),E175&gt;=0)),"REVIEW: invalid amount",IF(LEN(TRIM(F175))=0,"REVIEW: add category","OK")))))))),"REVIEW: cell error")</x:f>
      </x:c>
      <x:c r="H175" s="54"/>
      <x:c r="I175" s="54"/>
      <x:c r="J175" s="54"/>
      <x:c r="K175" s="54"/>
    </x:row>
    <x:row r="176" ht="23" customHeight="1">
      <x:c r="A176" s="25"/>
      <x:c r="B176" s="61"/>
      <x:c r="C176" s="25"/>
      <x:c r="D176" s="25"/>
      <x:c r="E176" s="63"/>
      <x:c r="F176" s="25"/>
      <x:c r="G176" s="64" t="str">
        <x:f>IFERROR(IF(COUNTA(A176:F176)=0,"",IF(LEN(TRIM(A176))=0,"REVIEW: missing ID",IF(COUNTIFS($A$7:$A$1006,A176)&lt;&gt;1,"REVIEW: duplicate ID",IF(NOT(AND(ISNUMBER(B176),B176&gt;=1,B176&lt;=2958465)),"REVIEW: invalid date",IF(LEN(TRIM(C176))=0,"REVIEW: add description",IF(NOT(OR(D176="Receipt",D176="Payment")),"REVIEW: choose type",IF(NOT(AND(ISNUMBER(E176),E176&gt;=0)),"REVIEW: invalid amount",IF(LEN(TRIM(F176))=0,"REVIEW: add category","OK")))))))),"REVIEW: cell error")</x:f>
      </x:c>
      <x:c r="H176" s="54"/>
      <x:c r="I176" s="54"/>
      <x:c r="J176" s="54"/>
      <x:c r="K176" s="54"/>
    </x:row>
    <x:row r="177" ht="23" customHeight="1">
      <x:c r="A177" s="25"/>
      <x:c r="B177" s="61"/>
      <x:c r="C177" s="25"/>
      <x:c r="D177" s="25"/>
      <x:c r="E177" s="63"/>
      <x:c r="F177" s="25"/>
      <x:c r="G177" s="64" t="str">
        <x:f>IFERROR(IF(COUNTA(A177:F177)=0,"",IF(LEN(TRIM(A177))=0,"REVIEW: missing ID",IF(COUNTIFS($A$7:$A$1006,A177)&lt;&gt;1,"REVIEW: duplicate ID",IF(NOT(AND(ISNUMBER(B177),B177&gt;=1,B177&lt;=2958465)),"REVIEW: invalid date",IF(LEN(TRIM(C177))=0,"REVIEW: add description",IF(NOT(OR(D177="Receipt",D177="Payment")),"REVIEW: choose type",IF(NOT(AND(ISNUMBER(E177),E177&gt;=0)),"REVIEW: invalid amount",IF(LEN(TRIM(F177))=0,"REVIEW: add category","OK")))))))),"REVIEW: cell error")</x:f>
      </x:c>
      <x:c r="H177" s="54"/>
      <x:c r="I177" s="54"/>
      <x:c r="J177" s="54"/>
      <x:c r="K177" s="54"/>
    </x:row>
    <x:row r="178" ht="23" customHeight="1">
      <x:c r="A178" s="25"/>
      <x:c r="B178" s="61"/>
      <x:c r="C178" s="25"/>
      <x:c r="D178" s="25"/>
      <x:c r="E178" s="63"/>
      <x:c r="F178" s="25"/>
      <x:c r="G178" s="64" t="str">
        <x:f>IFERROR(IF(COUNTA(A178:F178)=0,"",IF(LEN(TRIM(A178))=0,"REVIEW: missing ID",IF(COUNTIFS($A$7:$A$1006,A178)&lt;&gt;1,"REVIEW: duplicate ID",IF(NOT(AND(ISNUMBER(B178),B178&gt;=1,B178&lt;=2958465)),"REVIEW: invalid date",IF(LEN(TRIM(C178))=0,"REVIEW: add description",IF(NOT(OR(D178="Receipt",D178="Payment")),"REVIEW: choose type",IF(NOT(AND(ISNUMBER(E178),E178&gt;=0)),"REVIEW: invalid amount",IF(LEN(TRIM(F178))=0,"REVIEW: add category","OK")))))))),"REVIEW: cell error")</x:f>
      </x:c>
      <x:c r="H178" s="54"/>
      <x:c r="I178" s="54"/>
      <x:c r="J178" s="54"/>
      <x:c r="K178" s="54"/>
    </x:row>
    <x:row r="179" ht="23" customHeight="1">
      <x:c r="A179" s="25"/>
      <x:c r="B179" s="61"/>
      <x:c r="C179" s="25"/>
      <x:c r="D179" s="25"/>
      <x:c r="E179" s="63"/>
      <x:c r="F179" s="25"/>
      <x:c r="G179" s="64" t="str">
        <x:f>IFERROR(IF(COUNTA(A179:F179)=0,"",IF(LEN(TRIM(A179))=0,"REVIEW: missing ID",IF(COUNTIFS($A$7:$A$1006,A179)&lt;&gt;1,"REVIEW: duplicate ID",IF(NOT(AND(ISNUMBER(B179),B179&gt;=1,B179&lt;=2958465)),"REVIEW: invalid date",IF(LEN(TRIM(C179))=0,"REVIEW: add description",IF(NOT(OR(D179="Receipt",D179="Payment")),"REVIEW: choose type",IF(NOT(AND(ISNUMBER(E179),E179&gt;=0)),"REVIEW: invalid amount",IF(LEN(TRIM(F179))=0,"REVIEW: add category","OK")))))))),"REVIEW: cell error")</x:f>
      </x:c>
      <x:c r="H179" s="54"/>
      <x:c r="I179" s="54"/>
      <x:c r="J179" s="54"/>
      <x:c r="K179" s="54"/>
    </x:row>
    <x:row r="180" ht="23" customHeight="1">
      <x:c r="A180" s="25"/>
      <x:c r="B180" s="61"/>
      <x:c r="C180" s="25"/>
      <x:c r="D180" s="25"/>
      <x:c r="E180" s="63"/>
      <x:c r="F180" s="25"/>
      <x:c r="G180" s="64" t="str">
        <x:f>IFERROR(IF(COUNTA(A180:F180)=0,"",IF(LEN(TRIM(A180))=0,"REVIEW: missing ID",IF(COUNTIFS($A$7:$A$1006,A180)&lt;&gt;1,"REVIEW: duplicate ID",IF(NOT(AND(ISNUMBER(B180),B180&gt;=1,B180&lt;=2958465)),"REVIEW: invalid date",IF(LEN(TRIM(C180))=0,"REVIEW: add description",IF(NOT(OR(D180="Receipt",D180="Payment")),"REVIEW: choose type",IF(NOT(AND(ISNUMBER(E180),E180&gt;=0)),"REVIEW: invalid amount",IF(LEN(TRIM(F180))=0,"REVIEW: add category","OK")))))))),"REVIEW: cell error")</x:f>
      </x:c>
      <x:c r="H180" s="54"/>
      <x:c r="I180" s="54"/>
      <x:c r="J180" s="54"/>
      <x:c r="K180" s="54"/>
    </x:row>
    <x:row r="181" ht="23" customHeight="1">
      <x:c r="A181" s="25"/>
      <x:c r="B181" s="61"/>
      <x:c r="C181" s="25"/>
      <x:c r="D181" s="25"/>
      <x:c r="E181" s="63"/>
      <x:c r="F181" s="25"/>
      <x:c r="G181" s="64" t="str">
        <x:f>IFERROR(IF(COUNTA(A181:F181)=0,"",IF(LEN(TRIM(A181))=0,"REVIEW: missing ID",IF(COUNTIFS($A$7:$A$1006,A181)&lt;&gt;1,"REVIEW: duplicate ID",IF(NOT(AND(ISNUMBER(B181),B181&gt;=1,B181&lt;=2958465)),"REVIEW: invalid date",IF(LEN(TRIM(C181))=0,"REVIEW: add description",IF(NOT(OR(D181="Receipt",D181="Payment")),"REVIEW: choose type",IF(NOT(AND(ISNUMBER(E181),E181&gt;=0)),"REVIEW: invalid amount",IF(LEN(TRIM(F181))=0,"REVIEW: add category","OK")))))))),"REVIEW: cell error")</x:f>
      </x:c>
      <x:c r="H181" s="54"/>
      <x:c r="I181" s="54"/>
      <x:c r="J181" s="54"/>
      <x:c r="K181" s="54"/>
    </x:row>
    <x:row r="182" ht="23" customHeight="1">
      <x:c r="A182" s="25"/>
      <x:c r="B182" s="61"/>
      <x:c r="C182" s="25"/>
      <x:c r="D182" s="25"/>
      <x:c r="E182" s="63"/>
      <x:c r="F182" s="25"/>
      <x:c r="G182" s="64" t="str">
        <x:f>IFERROR(IF(COUNTA(A182:F182)=0,"",IF(LEN(TRIM(A182))=0,"REVIEW: missing ID",IF(COUNTIFS($A$7:$A$1006,A182)&lt;&gt;1,"REVIEW: duplicate ID",IF(NOT(AND(ISNUMBER(B182),B182&gt;=1,B182&lt;=2958465)),"REVIEW: invalid date",IF(LEN(TRIM(C182))=0,"REVIEW: add description",IF(NOT(OR(D182="Receipt",D182="Payment")),"REVIEW: choose type",IF(NOT(AND(ISNUMBER(E182),E182&gt;=0)),"REVIEW: invalid amount",IF(LEN(TRIM(F182))=0,"REVIEW: add category","OK")))))))),"REVIEW: cell error")</x:f>
      </x:c>
      <x:c r="H182" s="54"/>
      <x:c r="I182" s="54"/>
      <x:c r="J182" s="54"/>
      <x:c r="K182" s="54"/>
    </x:row>
    <x:row r="183" ht="23" customHeight="1">
      <x:c r="A183" s="25"/>
      <x:c r="B183" s="61"/>
      <x:c r="C183" s="25"/>
      <x:c r="D183" s="25"/>
      <x:c r="E183" s="63"/>
      <x:c r="F183" s="25"/>
      <x:c r="G183" s="64" t="str">
        <x:f>IFERROR(IF(COUNTA(A183:F183)=0,"",IF(LEN(TRIM(A183))=0,"REVIEW: missing ID",IF(COUNTIFS($A$7:$A$1006,A183)&lt;&gt;1,"REVIEW: duplicate ID",IF(NOT(AND(ISNUMBER(B183),B183&gt;=1,B183&lt;=2958465)),"REVIEW: invalid date",IF(LEN(TRIM(C183))=0,"REVIEW: add description",IF(NOT(OR(D183="Receipt",D183="Payment")),"REVIEW: choose type",IF(NOT(AND(ISNUMBER(E183),E183&gt;=0)),"REVIEW: invalid amount",IF(LEN(TRIM(F183))=0,"REVIEW: add category","OK")))))))),"REVIEW: cell error")</x:f>
      </x:c>
      <x:c r="H183" s="54"/>
      <x:c r="I183" s="54"/>
      <x:c r="J183" s="54"/>
      <x:c r="K183" s="54"/>
    </x:row>
    <x:row r="184" ht="23" customHeight="1">
      <x:c r="A184" s="25"/>
      <x:c r="B184" s="61"/>
      <x:c r="C184" s="25"/>
      <x:c r="D184" s="25"/>
      <x:c r="E184" s="63"/>
      <x:c r="F184" s="25"/>
      <x:c r="G184" s="64" t="str">
        <x:f>IFERROR(IF(COUNTA(A184:F184)=0,"",IF(LEN(TRIM(A184))=0,"REVIEW: missing ID",IF(COUNTIFS($A$7:$A$1006,A184)&lt;&gt;1,"REVIEW: duplicate ID",IF(NOT(AND(ISNUMBER(B184),B184&gt;=1,B184&lt;=2958465)),"REVIEW: invalid date",IF(LEN(TRIM(C184))=0,"REVIEW: add description",IF(NOT(OR(D184="Receipt",D184="Payment")),"REVIEW: choose type",IF(NOT(AND(ISNUMBER(E184),E184&gt;=0)),"REVIEW: invalid amount",IF(LEN(TRIM(F184))=0,"REVIEW: add category","OK")))))))),"REVIEW: cell error")</x:f>
      </x:c>
      <x:c r="H184" s="54"/>
      <x:c r="I184" s="54"/>
      <x:c r="J184" s="54"/>
      <x:c r="K184" s="54"/>
    </x:row>
    <x:row r="185" ht="23" customHeight="1">
      <x:c r="A185" s="25"/>
      <x:c r="B185" s="61"/>
      <x:c r="C185" s="25"/>
      <x:c r="D185" s="25"/>
      <x:c r="E185" s="63"/>
      <x:c r="F185" s="25"/>
      <x:c r="G185" s="64" t="str">
        <x:f>IFERROR(IF(COUNTA(A185:F185)=0,"",IF(LEN(TRIM(A185))=0,"REVIEW: missing ID",IF(COUNTIFS($A$7:$A$1006,A185)&lt;&gt;1,"REVIEW: duplicate ID",IF(NOT(AND(ISNUMBER(B185),B185&gt;=1,B185&lt;=2958465)),"REVIEW: invalid date",IF(LEN(TRIM(C185))=0,"REVIEW: add description",IF(NOT(OR(D185="Receipt",D185="Payment")),"REVIEW: choose type",IF(NOT(AND(ISNUMBER(E185),E185&gt;=0)),"REVIEW: invalid amount",IF(LEN(TRIM(F185))=0,"REVIEW: add category","OK")))))))),"REVIEW: cell error")</x:f>
      </x:c>
      <x:c r="H185" s="54"/>
      <x:c r="I185" s="54"/>
      <x:c r="J185" s="54"/>
      <x:c r="K185" s="54"/>
    </x:row>
    <x:row r="186" ht="23" customHeight="1">
      <x:c r="A186" s="25"/>
      <x:c r="B186" s="61"/>
      <x:c r="C186" s="25"/>
      <x:c r="D186" s="25"/>
      <x:c r="E186" s="63"/>
      <x:c r="F186" s="25"/>
      <x:c r="G186" s="64" t="str">
        <x:f>IFERROR(IF(COUNTA(A186:F186)=0,"",IF(LEN(TRIM(A186))=0,"REVIEW: missing ID",IF(COUNTIFS($A$7:$A$1006,A186)&lt;&gt;1,"REVIEW: duplicate ID",IF(NOT(AND(ISNUMBER(B186),B186&gt;=1,B186&lt;=2958465)),"REVIEW: invalid date",IF(LEN(TRIM(C186))=0,"REVIEW: add description",IF(NOT(OR(D186="Receipt",D186="Payment")),"REVIEW: choose type",IF(NOT(AND(ISNUMBER(E186),E186&gt;=0)),"REVIEW: invalid amount",IF(LEN(TRIM(F186))=0,"REVIEW: add category","OK")))))))),"REVIEW: cell error")</x:f>
      </x:c>
      <x:c r="H186" s="54"/>
      <x:c r="I186" s="54"/>
      <x:c r="J186" s="54"/>
      <x:c r="K186" s="54"/>
    </x:row>
    <x:row r="187" ht="23" customHeight="1">
      <x:c r="A187" s="25"/>
      <x:c r="B187" s="61"/>
      <x:c r="C187" s="25"/>
      <x:c r="D187" s="25"/>
      <x:c r="E187" s="63"/>
      <x:c r="F187" s="25"/>
      <x:c r="G187" s="64" t="str">
        <x:f>IFERROR(IF(COUNTA(A187:F187)=0,"",IF(LEN(TRIM(A187))=0,"REVIEW: missing ID",IF(COUNTIFS($A$7:$A$1006,A187)&lt;&gt;1,"REVIEW: duplicate ID",IF(NOT(AND(ISNUMBER(B187),B187&gt;=1,B187&lt;=2958465)),"REVIEW: invalid date",IF(LEN(TRIM(C187))=0,"REVIEW: add description",IF(NOT(OR(D187="Receipt",D187="Payment")),"REVIEW: choose type",IF(NOT(AND(ISNUMBER(E187),E187&gt;=0)),"REVIEW: invalid amount",IF(LEN(TRIM(F187))=0,"REVIEW: add category","OK")))))))),"REVIEW: cell error")</x:f>
      </x:c>
      <x:c r="H187" s="54"/>
      <x:c r="I187" s="54"/>
      <x:c r="J187" s="54"/>
      <x:c r="K187" s="54"/>
    </x:row>
    <x:row r="188" ht="23" customHeight="1">
      <x:c r="A188" s="25"/>
      <x:c r="B188" s="61"/>
      <x:c r="C188" s="25"/>
      <x:c r="D188" s="25"/>
      <x:c r="E188" s="63"/>
      <x:c r="F188" s="25"/>
      <x:c r="G188" s="64" t="str">
        <x:f>IFERROR(IF(COUNTA(A188:F188)=0,"",IF(LEN(TRIM(A188))=0,"REVIEW: missing ID",IF(COUNTIFS($A$7:$A$1006,A188)&lt;&gt;1,"REVIEW: duplicate ID",IF(NOT(AND(ISNUMBER(B188),B188&gt;=1,B188&lt;=2958465)),"REVIEW: invalid date",IF(LEN(TRIM(C188))=0,"REVIEW: add description",IF(NOT(OR(D188="Receipt",D188="Payment")),"REVIEW: choose type",IF(NOT(AND(ISNUMBER(E188),E188&gt;=0)),"REVIEW: invalid amount",IF(LEN(TRIM(F188))=0,"REVIEW: add category","OK")))))))),"REVIEW: cell error")</x:f>
      </x:c>
      <x:c r="H188" s="54"/>
      <x:c r="I188" s="54"/>
      <x:c r="J188" s="54"/>
      <x:c r="K188" s="54"/>
    </x:row>
    <x:row r="189" ht="23" customHeight="1">
      <x:c r="A189" s="25"/>
      <x:c r="B189" s="61"/>
      <x:c r="C189" s="25"/>
      <x:c r="D189" s="25"/>
      <x:c r="E189" s="63"/>
      <x:c r="F189" s="25"/>
      <x:c r="G189" s="64" t="str">
        <x:f>IFERROR(IF(COUNTA(A189:F189)=0,"",IF(LEN(TRIM(A189))=0,"REVIEW: missing ID",IF(COUNTIFS($A$7:$A$1006,A189)&lt;&gt;1,"REVIEW: duplicate ID",IF(NOT(AND(ISNUMBER(B189),B189&gt;=1,B189&lt;=2958465)),"REVIEW: invalid date",IF(LEN(TRIM(C189))=0,"REVIEW: add description",IF(NOT(OR(D189="Receipt",D189="Payment")),"REVIEW: choose type",IF(NOT(AND(ISNUMBER(E189),E189&gt;=0)),"REVIEW: invalid amount",IF(LEN(TRIM(F189))=0,"REVIEW: add category","OK")))))))),"REVIEW: cell error")</x:f>
      </x:c>
      <x:c r="H189" s="54"/>
      <x:c r="I189" s="54"/>
      <x:c r="J189" s="54"/>
      <x:c r="K189" s="54"/>
    </x:row>
    <x:row r="190" ht="23" customHeight="1">
      <x:c r="A190" s="25"/>
      <x:c r="B190" s="61"/>
      <x:c r="C190" s="25"/>
      <x:c r="D190" s="25"/>
      <x:c r="E190" s="63"/>
      <x:c r="F190" s="25"/>
      <x:c r="G190" s="64" t="str">
        <x:f>IFERROR(IF(COUNTA(A190:F190)=0,"",IF(LEN(TRIM(A190))=0,"REVIEW: missing ID",IF(COUNTIFS($A$7:$A$1006,A190)&lt;&gt;1,"REVIEW: duplicate ID",IF(NOT(AND(ISNUMBER(B190),B190&gt;=1,B190&lt;=2958465)),"REVIEW: invalid date",IF(LEN(TRIM(C190))=0,"REVIEW: add description",IF(NOT(OR(D190="Receipt",D190="Payment")),"REVIEW: choose type",IF(NOT(AND(ISNUMBER(E190),E190&gt;=0)),"REVIEW: invalid amount",IF(LEN(TRIM(F190))=0,"REVIEW: add category","OK")))))))),"REVIEW: cell error")</x:f>
      </x:c>
      <x:c r="H190" s="54"/>
      <x:c r="I190" s="54"/>
      <x:c r="J190" s="54"/>
      <x:c r="K190" s="54"/>
    </x:row>
    <x:row r="191" ht="23" customHeight="1">
      <x:c r="A191" s="25"/>
      <x:c r="B191" s="61"/>
      <x:c r="C191" s="25"/>
      <x:c r="D191" s="25"/>
      <x:c r="E191" s="63"/>
      <x:c r="F191" s="25"/>
      <x:c r="G191" s="64" t="str">
        <x:f>IFERROR(IF(COUNTA(A191:F191)=0,"",IF(LEN(TRIM(A191))=0,"REVIEW: missing ID",IF(COUNTIFS($A$7:$A$1006,A191)&lt;&gt;1,"REVIEW: duplicate ID",IF(NOT(AND(ISNUMBER(B191),B191&gt;=1,B191&lt;=2958465)),"REVIEW: invalid date",IF(LEN(TRIM(C191))=0,"REVIEW: add description",IF(NOT(OR(D191="Receipt",D191="Payment")),"REVIEW: choose type",IF(NOT(AND(ISNUMBER(E191),E191&gt;=0)),"REVIEW: invalid amount",IF(LEN(TRIM(F191))=0,"REVIEW: add category","OK")))))))),"REVIEW: cell error")</x:f>
      </x:c>
      <x:c r="H191" s="54"/>
      <x:c r="I191" s="54"/>
      <x:c r="J191" s="54"/>
      <x:c r="K191" s="54"/>
    </x:row>
    <x:row r="192" ht="23" customHeight="1">
      <x:c r="A192" s="25"/>
      <x:c r="B192" s="61"/>
      <x:c r="C192" s="25"/>
      <x:c r="D192" s="25"/>
      <x:c r="E192" s="63"/>
      <x:c r="F192" s="25"/>
      <x:c r="G192" s="64" t="str">
        <x:f>IFERROR(IF(COUNTA(A192:F192)=0,"",IF(LEN(TRIM(A192))=0,"REVIEW: missing ID",IF(COUNTIFS($A$7:$A$1006,A192)&lt;&gt;1,"REVIEW: duplicate ID",IF(NOT(AND(ISNUMBER(B192),B192&gt;=1,B192&lt;=2958465)),"REVIEW: invalid date",IF(LEN(TRIM(C192))=0,"REVIEW: add description",IF(NOT(OR(D192="Receipt",D192="Payment")),"REVIEW: choose type",IF(NOT(AND(ISNUMBER(E192),E192&gt;=0)),"REVIEW: invalid amount",IF(LEN(TRIM(F192))=0,"REVIEW: add category","OK")))))))),"REVIEW: cell error")</x:f>
      </x:c>
      <x:c r="H192" s="54"/>
      <x:c r="I192" s="54"/>
      <x:c r="J192" s="54"/>
      <x:c r="K192" s="54"/>
    </x:row>
    <x:row r="193" ht="23" customHeight="1">
      <x:c r="A193" s="25"/>
      <x:c r="B193" s="61"/>
      <x:c r="C193" s="25"/>
      <x:c r="D193" s="25"/>
      <x:c r="E193" s="63"/>
      <x:c r="F193" s="25"/>
      <x:c r="G193" s="64" t="str">
        <x:f>IFERROR(IF(COUNTA(A193:F193)=0,"",IF(LEN(TRIM(A193))=0,"REVIEW: missing ID",IF(COUNTIFS($A$7:$A$1006,A193)&lt;&gt;1,"REVIEW: duplicate ID",IF(NOT(AND(ISNUMBER(B193),B193&gt;=1,B193&lt;=2958465)),"REVIEW: invalid date",IF(LEN(TRIM(C193))=0,"REVIEW: add description",IF(NOT(OR(D193="Receipt",D193="Payment")),"REVIEW: choose type",IF(NOT(AND(ISNUMBER(E193),E193&gt;=0)),"REVIEW: invalid amount",IF(LEN(TRIM(F193))=0,"REVIEW: add category","OK")))))))),"REVIEW: cell error")</x:f>
      </x:c>
      <x:c r="H193" s="54"/>
      <x:c r="I193" s="54"/>
      <x:c r="J193" s="54"/>
      <x:c r="K193" s="54"/>
    </x:row>
    <x:row r="194" ht="23" customHeight="1">
      <x:c r="A194" s="25"/>
      <x:c r="B194" s="61"/>
      <x:c r="C194" s="25"/>
      <x:c r="D194" s="25"/>
      <x:c r="E194" s="63"/>
      <x:c r="F194" s="25"/>
      <x:c r="G194" s="64" t="str">
        <x:f>IFERROR(IF(COUNTA(A194:F194)=0,"",IF(LEN(TRIM(A194))=0,"REVIEW: missing ID",IF(COUNTIFS($A$7:$A$1006,A194)&lt;&gt;1,"REVIEW: duplicate ID",IF(NOT(AND(ISNUMBER(B194),B194&gt;=1,B194&lt;=2958465)),"REVIEW: invalid date",IF(LEN(TRIM(C194))=0,"REVIEW: add description",IF(NOT(OR(D194="Receipt",D194="Payment")),"REVIEW: choose type",IF(NOT(AND(ISNUMBER(E194),E194&gt;=0)),"REVIEW: invalid amount",IF(LEN(TRIM(F194))=0,"REVIEW: add category","OK")))))))),"REVIEW: cell error")</x:f>
      </x:c>
      <x:c r="H194" s="54"/>
      <x:c r="I194" s="54"/>
      <x:c r="J194" s="54"/>
      <x:c r="K194" s="54"/>
    </x:row>
    <x:row r="195" ht="23" customHeight="1">
      <x:c r="A195" s="25"/>
      <x:c r="B195" s="61"/>
      <x:c r="C195" s="25"/>
      <x:c r="D195" s="25"/>
      <x:c r="E195" s="63"/>
      <x:c r="F195" s="25"/>
      <x:c r="G195" s="64" t="str">
        <x:f>IFERROR(IF(COUNTA(A195:F195)=0,"",IF(LEN(TRIM(A195))=0,"REVIEW: missing ID",IF(COUNTIFS($A$7:$A$1006,A195)&lt;&gt;1,"REVIEW: duplicate ID",IF(NOT(AND(ISNUMBER(B195),B195&gt;=1,B195&lt;=2958465)),"REVIEW: invalid date",IF(LEN(TRIM(C195))=0,"REVIEW: add description",IF(NOT(OR(D195="Receipt",D195="Payment")),"REVIEW: choose type",IF(NOT(AND(ISNUMBER(E195),E195&gt;=0)),"REVIEW: invalid amount",IF(LEN(TRIM(F195))=0,"REVIEW: add category","OK")))))))),"REVIEW: cell error")</x:f>
      </x:c>
      <x:c r="H195" s="54"/>
      <x:c r="I195" s="54"/>
      <x:c r="J195" s="54"/>
      <x:c r="K195" s="54"/>
    </x:row>
    <x:row r="196" ht="23" customHeight="1">
      <x:c r="A196" s="25"/>
      <x:c r="B196" s="61"/>
      <x:c r="C196" s="25"/>
      <x:c r="D196" s="25"/>
      <x:c r="E196" s="63"/>
      <x:c r="F196" s="25"/>
      <x:c r="G196" s="64" t="str">
        <x:f>IFERROR(IF(COUNTA(A196:F196)=0,"",IF(LEN(TRIM(A196))=0,"REVIEW: missing ID",IF(COUNTIFS($A$7:$A$1006,A196)&lt;&gt;1,"REVIEW: duplicate ID",IF(NOT(AND(ISNUMBER(B196),B196&gt;=1,B196&lt;=2958465)),"REVIEW: invalid date",IF(LEN(TRIM(C196))=0,"REVIEW: add description",IF(NOT(OR(D196="Receipt",D196="Payment")),"REVIEW: choose type",IF(NOT(AND(ISNUMBER(E196),E196&gt;=0)),"REVIEW: invalid amount",IF(LEN(TRIM(F196))=0,"REVIEW: add category","OK")))))))),"REVIEW: cell error")</x:f>
      </x:c>
      <x:c r="H196" s="54"/>
      <x:c r="I196" s="54"/>
      <x:c r="J196" s="54"/>
      <x:c r="K196" s="54"/>
    </x:row>
    <x:row r="197" ht="23" customHeight="1">
      <x:c r="A197" s="25"/>
      <x:c r="B197" s="61"/>
      <x:c r="C197" s="25"/>
      <x:c r="D197" s="25"/>
      <x:c r="E197" s="63"/>
      <x:c r="F197" s="25"/>
      <x:c r="G197" s="64" t="str">
        <x:f>IFERROR(IF(COUNTA(A197:F197)=0,"",IF(LEN(TRIM(A197))=0,"REVIEW: missing ID",IF(COUNTIFS($A$7:$A$1006,A197)&lt;&gt;1,"REVIEW: duplicate ID",IF(NOT(AND(ISNUMBER(B197),B197&gt;=1,B197&lt;=2958465)),"REVIEW: invalid date",IF(LEN(TRIM(C197))=0,"REVIEW: add description",IF(NOT(OR(D197="Receipt",D197="Payment")),"REVIEW: choose type",IF(NOT(AND(ISNUMBER(E197),E197&gt;=0)),"REVIEW: invalid amount",IF(LEN(TRIM(F197))=0,"REVIEW: add category","OK")))))))),"REVIEW: cell error")</x:f>
      </x:c>
      <x:c r="H197" s="54"/>
      <x:c r="I197" s="54"/>
      <x:c r="J197" s="54"/>
      <x:c r="K197" s="54"/>
    </x:row>
    <x:row r="198" ht="23" customHeight="1">
      <x:c r="A198" s="25"/>
      <x:c r="B198" s="61"/>
      <x:c r="C198" s="25"/>
      <x:c r="D198" s="25"/>
      <x:c r="E198" s="63"/>
      <x:c r="F198" s="25"/>
      <x:c r="G198" s="64" t="str">
        <x:f>IFERROR(IF(COUNTA(A198:F198)=0,"",IF(LEN(TRIM(A198))=0,"REVIEW: missing ID",IF(COUNTIFS($A$7:$A$1006,A198)&lt;&gt;1,"REVIEW: duplicate ID",IF(NOT(AND(ISNUMBER(B198),B198&gt;=1,B198&lt;=2958465)),"REVIEW: invalid date",IF(LEN(TRIM(C198))=0,"REVIEW: add description",IF(NOT(OR(D198="Receipt",D198="Payment")),"REVIEW: choose type",IF(NOT(AND(ISNUMBER(E198),E198&gt;=0)),"REVIEW: invalid amount",IF(LEN(TRIM(F198))=0,"REVIEW: add category","OK")))))))),"REVIEW: cell error")</x:f>
      </x:c>
      <x:c r="H198" s="54"/>
      <x:c r="I198" s="54"/>
      <x:c r="J198" s="54"/>
      <x:c r="K198" s="54"/>
    </x:row>
    <x:row r="199" ht="23" customHeight="1">
      <x:c r="A199" s="25"/>
      <x:c r="B199" s="61"/>
      <x:c r="C199" s="25"/>
      <x:c r="D199" s="25"/>
      <x:c r="E199" s="63"/>
      <x:c r="F199" s="25"/>
      <x:c r="G199" s="64" t="str">
        <x:f>IFERROR(IF(COUNTA(A199:F199)=0,"",IF(LEN(TRIM(A199))=0,"REVIEW: missing ID",IF(COUNTIFS($A$7:$A$1006,A199)&lt;&gt;1,"REVIEW: duplicate ID",IF(NOT(AND(ISNUMBER(B199),B199&gt;=1,B199&lt;=2958465)),"REVIEW: invalid date",IF(LEN(TRIM(C199))=0,"REVIEW: add description",IF(NOT(OR(D199="Receipt",D199="Payment")),"REVIEW: choose type",IF(NOT(AND(ISNUMBER(E199),E199&gt;=0)),"REVIEW: invalid amount",IF(LEN(TRIM(F199))=0,"REVIEW: add category","OK")))))))),"REVIEW: cell error")</x:f>
      </x:c>
      <x:c r="H199" s="54"/>
      <x:c r="I199" s="54"/>
      <x:c r="J199" s="54"/>
      <x:c r="K199" s="54"/>
    </x:row>
    <x:row r="200" ht="23" customHeight="1">
      <x:c r="A200" s="25"/>
      <x:c r="B200" s="61"/>
      <x:c r="C200" s="25"/>
      <x:c r="D200" s="25"/>
      <x:c r="E200" s="63"/>
      <x:c r="F200" s="25"/>
      <x:c r="G200" s="64" t="str">
        <x:f>IFERROR(IF(COUNTA(A200:F200)=0,"",IF(LEN(TRIM(A200))=0,"REVIEW: missing ID",IF(COUNTIFS($A$7:$A$1006,A200)&lt;&gt;1,"REVIEW: duplicate ID",IF(NOT(AND(ISNUMBER(B200),B200&gt;=1,B200&lt;=2958465)),"REVIEW: invalid date",IF(LEN(TRIM(C200))=0,"REVIEW: add description",IF(NOT(OR(D200="Receipt",D200="Payment")),"REVIEW: choose type",IF(NOT(AND(ISNUMBER(E200),E200&gt;=0)),"REVIEW: invalid amount",IF(LEN(TRIM(F200))=0,"REVIEW: add category","OK")))))))),"REVIEW: cell error")</x:f>
      </x:c>
      <x:c r="H200" s="54"/>
      <x:c r="I200" s="54"/>
      <x:c r="J200" s="54"/>
      <x:c r="K200" s="54"/>
    </x:row>
    <x:row r="201" ht="23" customHeight="1">
      <x:c r="A201" s="25"/>
      <x:c r="B201" s="61"/>
      <x:c r="C201" s="25"/>
      <x:c r="D201" s="25"/>
      <x:c r="E201" s="63"/>
      <x:c r="F201" s="25"/>
      <x:c r="G201" s="64" t="str">
        <x:f>IFERROR(IF(COUNTA(A201:F201)=0,"",IF(LEN(TRIM(A201))=0,"REVIEW: missing ID",IF(COUNTIFS($A$7:$A$1006,A201)&lt;&gt;1,"REVIEW: duplicate ID",IF(NOT(AND(ISNUMBER(B201),B201&gt;=1,B201&lt;=2958465)),"REVIEW: invalid date",IF(LEN(TRIM(C201))=0,"REVIEW: add description",IF(NOT(OR(D201="Receipt",D201="Payment")),"REVIEW: choose type",IF(NOT(AND(ISNUMBER(E201),E201&gt;=0)),"REVIEW: invalid amount",IF(LEN(TRIM(F201))=0,"REVIEW: add category","OK")))))))),"REVIEW: cell error")</x:f>
      </x:c>
      <x:c r="H201" s="54"/>
      <x:c r="I201" s="54"/>
      <x:c r="J201" s="54"/>
      <x:c r="K201" s="54"/>
    </x:row>
    <x:row r="202" ht="23" customHeight="1">
      <x:c r="A202" s="25"/>
      <x:c r="B202" s="61"/>
      <x:c r="C202" s="25"/>
      <x:c r="D202" s="25"/>
      <x:c r="E202" s="63"/>
      <x:c r="F202" s="25"/>
      <x:c r="G202" s="64" t="str">
        <x:f>IFERROR(IF(COUNTA(A202:F202)=0,"",IF(LEN(TRIM(A202))=0,"REVIEW: missing ID",IF(COUNTIFS($A$7:$A$1006,A202)&lt;&gt;1,"REVIEW: duplicate ID",IF(NOT(AND(ISNUMBER(B202),B202&gt;=1,B202&lt;=2958465)),"REVIEW: invalid date",IF(LEN(TRIM(C202))=0,"REVIEW: add description",IF(NOT(OR(D202="Receipt",D202="Payment")),"REVIEW: choose type",IF(NOT(AND(ISNUMBER(E202),E202&gt;=0)),"REVIEW: invalid amount",IF(LEN(TRIM(F202))=0,"REVIEW: add category","OK")))))))),"REVIEW: cell error")</x:f>
      </x:c>
      <x:c r="H202" s="54"/>
      <x:c r="I202" s="54"/>
      <x:c r="J202" s="54"/>
      <x:c r="K202" s="54"/>
    </x:row>
    <x:row r="203" ht="23" customHeight="1">
      <x:c r="A203" s="25"/>
      <x:c r="B203" s="61"/>
      <x:c r="C203" s="25"/>
      <x:c r="D203" s="25"/>
      <x:c r="E203" s="63"/>
      <x:c r="F203" s="25"/>
      <x:c r="G203" s="64" t="str">
        <x:f>IFERROR(IF(COUNTA(A203:F203)=0,"",IF(LEN(TRIM(A203))=0,"REVIEW: missing ID",IF(COUNTIFS($A$7:$A$1006,A203)&lt;&gt;1,"REVIEW: duplicate ID",IF(NOT(AND(ISNUMBER(B203),B203&gt;=1,B203&lt;=2958465)),"REVIEW: invalid date",IF(LEN(TRIM(C203))=0,"REVIEW: add description",IF(NOT(OR(D203="Receipt",D203="Payment")),"REVIEW: choose type",IF(NOT(AND(ISNUMBER(E203),E203&gt;=0)),"REVIEW: invalid amount",IF(LEN(TRIM(F203))=0,"REVIEW: add category","OK")))))))),"REVIEW: cell error")</x:f>
      </x:c>
      <x:c r="H203" s="54"/>
      <x:c r="I203" s="54"/>
      <x:c r="J203" s="54"/>
      <x:c r="K203" s="54"/>
    </x:row>
    <x:row r="204" ht="23" customHeight="1">
      <x:c r="A204" s="25"/>
      <x:c r="B204" s="61"/>
      <x:c r="C204" s="25"/>
      <x:c r="D204" s="25"/>
      <x:c r="E204" s="63"/>
      <x:c r="F204" s="25"/>
      <x:c r="G204" s="64" t="str">
        <x:f>IFERROR(IF(COUNTA(A204:F204)=0,"",IF(LEN(TRIM(A204))=0,"REVIEW: missing ID",IF(COUNTIFS($A$7:$A$1006,A204)&lt;&gt;1,"REVIEW: duplicate ID",IF(NOT(AND(ISNUMBER(B204),B204&gt;=1,B204&lt;=2958465)),"REVIEW: invalid date",IF(LEN(TRIM(C204))=0,"REVIEW: add description",IF(NOT(OR(D204="Receipt",D204="Payment")),"REVIEW: choose type",IF(NOT(AND(ISNUMBER(E204),E204&gt;=0)),"REVIEW: invalid amount",IF(LEN(TRIM(F204))=0,"REVIEW: add category","OK")))))))),"REVIEW: cell error")</x:f>
      </x:c>
      <x:c r="H204" s="54"/>
      <x:c r="I204" s="54"/>
      <x:c r="J204" s="54"/>
      <x:c r="K204" s="54"/>
    </x:row>
    <x:row r="205" ht="23" customHeight="1">
      <x:c r="A205" s="25"/>
      <x:c r="B205" s="61"/>
      <x:c r="C205" s="25"/>
      <x:c r="D205" s="25"/>
      <x:c r="E205" s="63"/>
      <x:c r="F205" s="25"/>
      <x:c r="G205" s="64" t="str">
        <x:f>IFERROR(IF(COUNTA(A205:F205)=0,"",IF(LEN(TRIM(A205))=0,"REVIEW: missing ID",IF(COUNTIFS($A$7:$A$1006,A205)&lt;&gt;1,"REVIEW: duplicate ID",IF(NOT(AND(ISNUMBER(B205),B205&gt;=1,B205&lt;=2958465)),"REVIEW: invalid date",IF(LEN(TRIM(C205))=0,"REVIEW: add description",IF(NOT(OR(D205="Receipt",D205="Payment")),"REVIEW: choose type",IF(NOT(AND(ISNUMBER(E205),E205&gt;=0)),"REVIEW: invalid amount",IF(LEN(TRIM(F205))=0,"REVIEW: add category","OK")))))))),"REVIEW: cell error")</x:f>
      </x:c>
      <x:c r="H205" s="54"/>
      <x:c r="I205" s="54"/>
      <x:c r="J205" s="54"/>
      <x:c r="K205" s="54"/>
    </x:row>
    <x:row r="206" ht="23" customHeight="1">
      <x:c r="A206" s="25"/>
      <x:c r="B206" s="61"/>
      <x:c r="C206" s="25"/>
      <x:c r="D206" s="25"/>
      <x:c r="E206" s="63"/>
      <x:c r="F206" s="25"/>
      <x:c r="G206" s="64" t="str">
        <x:f>IFERROR(IF(COUNTA(A206:F206)=0,"",IF(LEN(TRIM(A206))=0,"REVIEW: missing ID",IF(COUNTIFS($A$7:$A$1006,A206)&lt;&gt;1,"REVIEW: duplicate ID",IF(NOT(AND(ISNUMBER(B206),B206&gt;=1,B206&lt;=2958465)),"REVIEW: invalid date",IF(LEN(TRIM(C206))=0,"REVIEW: add description",IF(NOT(OR(D206="Receipt",D206="Payment")),"REVIEW: choose type",IF(NOT(AND(ISNUMBER(E206),E206&gt;=0)),"REVIEW: invalid amount",IF(LEN(TRIM(F206))=0,"REVIEW: add category","OK")))))))),"REVIEW: cell error")</x:f>
      </x:c>
      <x:c r="H206" s="54"/>
      <x:c r="I206" s="54"/>
      <x:c r="J206" s="54"/>
      <x:c r="K206" s="54"/>
    </x:row>
    <x:row r="207" ht="23" customHeight="1">
      <x:c r="A207" s="25"/>
      <x:c r="B207" s="61"/>
      <x:c r="C207" s="25"/>
      <x:c r="D207" s="25"/>
      <x:c r="E207" s="63"/>
      <x:c r="F207" s="25"/>
      <x:c r="G207" s="64" t="str">
        <x:f>IFERROR(IF(COUNTA(A207:F207)=0,"",IF(LEN(TRIM(A207))=0,"REVIEW: missing ID",IF(COUNTIFS($A$7:$A$1006,A207)&lt;&gt;1,"REVIEW: duplicate ID",IF(NOT(AND(ISNUMBER(B207),B207&gt;=1,B207&lt;=2958465)),"REVIEW: invalid date",IF(LEN(TRIM(C207))=0,"REVIEW: add description",IF(NOT(OR(D207="Receipt",D207="Payment")),"REVIEW: choose type",IF(NOT(AND(ISNUMBER(E207),E207&gt;=0)),"REVIEW: invalid amount",IF(LEN(TRIM(F207))=0,"REVIEW: add category","OK")))))))),"REVIEW: cell error")</x:f>
      </x:c>
      <x:c r="H207" s="54"/>
      <x:c r="I207" s="54"/>
      <x:c r="J207" s="54"/>
      <x:c r="K207" s="54"/>
    </x:row>
    <x:row r="208" ht="23" customHeight="1">
      <x:c r="A208" s="25"/>
      <x:c r="B208" s="61"/>
      <x:c r="C208" s="25"/>
      <x:c r="D208" s="25"/>
      <x:c r="E208" s="63"/>
      <x:c r="F208" s="25"/>
      <x:c r="G208" s="64" t="str">
        <x:f>IFERROR(IF(COUNTA(A208:F208)=0,"",IF(LEN(TRIM(A208))=0,"REVIEW: missing ID",IF(COUNTIFS($A$7:$A$1006,A208)&lt;&gt;1,"REVIEW: duplicate ID",IF(NOT(AND(ISNUMBER(B208),B208&gt;=1,B208&lt;=2958465)),"REVIEW: invalid date",IF(LEN(TRIM(C208))=0,"REVIEW: add description",IF(NOT(OR(D208="Receipt",D208="Payment")),"REVIEW: choose type",IF(NOT(AND(ISNUMBER(E208),E208&gt;=0)),"REVIEW: invalid amount",IF(LEN(TRIM(F208))=0,"REVIEW: add category","OK")))))))),"REVIEW: cell error")</x:f>
      </x:c>
      <x:c r="H208" s="54"/>
      <x:c r="I208" s="54"/>
      <x:c r="J208" s="54"/>
      <x:c r="K208" s="54"/>
    </x:row>
    <x:row r="209" ht="23" customHeight="1">
      <x:c r="A209" s="25"/>
      <x:c r="B209" s="61"/>
      <x:c r="C209" s="25"/>
      <x:c r="D209" s="25"/>
      <x:c r="E209" s="63"/>
      <x:c r="F209" s="25"/>
      <x:c r="G209" s="64" t="str">
        <x:f>IFERROR(IF(COUNTA(A209:F209)=0,"",IF(LEN(TRIM(A209))=0,"REVIEW: missing ID",IF(COUNTIFS($A$7:$A$1006,A209)&lt;&gt;1,"REVIEW: duplicate ID",IF(NOT(AND(ISNUMBER(B209),B209&gt;=1,B209&lt;=2958465)),"REVIEW: invalid date",IF(LEN(TRIM(C209))=0,"REVIEW: add description",IF(NOT(OR(D209="Receipt",D209="Payment")),"REVIEW: choose type",IF(NOT(AND(ISNUMBER(E209),E209&gt;=0)),"REVIEW: invalid amount",IF(LEN(TRIM(F209))=0,"REVIEW: add category","OK")))))))),"REVIEW: cell error")</x:f>
      </x:c>
      <x:c r="H209" s="54"/>
      <x:c r="I209" s="54"/>
      <x:c r="J209" s="54"/>
      <x:c r="K209" s="54"/>
    </x:row>
    <x:row r="210" ht="23" customHeight="1">
      <x:c r="A210" s="25"/>
      <x:c r="B210" s="61"/>
      <x:c r="C210" s="25"/>
      <x:c r="D210" s="25"/>
      <x:c r="E210" s="63"/>
      <x:c r="F210" s="25"/>
      <x:c r="G210" s="64" t="str">
        <x:f>IFERROR(IF(COUNTA(A210:F210)=0,"",IF(LEN(TRIM(A210))=0,"REVIEW: missing ID",IF(COUNTIFS($A$7:$A$1006,A210)&lt;&gt;1,"REVIEW: duplicate ID",IF(NOT(AND(ISNUMBER(B210),B210&gt;=1,B210&lt;=2958465)),"REVIEW: invalid date",IF(LEN(TRIM(C210))=0,"REVIEW: add description",IF(NOT(OR(D210="Receipt",D210="Payment")),"REVIEW: choose type",IF(NOT(AND(ISNUMBER(E210),E210&gt;=0)),"REVIEW: invalid amount",IF(LEN(TRIM(F210))=0,"REVIEW: add category","OK")))))))),"REVIEW: cell error")</x:f>
      </x:c>
      <x:c r="H210" s="54"/>
      <x:c r="I210" s="54"/>
      <x:c r="J210" s="54"/>
      <x:c r="K210" s="54"/>
    </x:row>
    <x:row r="211" ht="23" customHeight="1">
      <x:c r="A211" s="25"/>
      <x:c r="B211" s="61"/>
      <x:c r="C211" s="25"/>
      <x:c r="D211" s="25"/>
      <x:c r="E211" s="63"/>
      <x:c r="F211" s="25"/>
      <x:c r="G211" s="64" t="str">
        <x:f>IFERROR(IF(COUNTA(A211:F211)=0,"",IF(LEN(TRIM(A211))=0,"REVIEW: missing ID",IF(COUNTIFS($A$7:$A$1006,A211)&lt;&gt;1,"REVIEW: duplicate ID",IF(NOT(AND(ISNUMBER(B211),B211&gt;=1,B211&lt;=2958465)),"REVIEW: invalid date",IF(LEN(TRIM(C211))=0,"REVIEW: add description",IF(NOT(OR(D211="Receipt",D211="Payment")),"REVIEW: choose type",IF(NOT(AND(ISNUMBER(E211),E211&gt;=0)),"REVIEW: invalid amount",IF(LEN(TRIM(F211))=0,"REVIEW: add category","OK")))))))),"REVIEW: cell error")</x:f>
      </x:c>
      <x:c r="H211" s="54"/>
      <x:c r="I211" s="54"/>
      <x:c r="J211" s="54"/>
      <x:c r="K211" s="54"/>
    </x:row>
    <x:row r="212" ht="23" customHeight="1">
      <x:c r="A212" s="25"/>
      <x:c r="B212" s="61"/>
      <x:c r="C212" s="25"/>
      <x:c r="D212" s="25"/>
      <x:c r="E212" s="63"/>
      <x:c r="F212" s="25"/>
      <x:c r="G212" s="64" t="str">
        <x:f>IFERROR(IF(COUNTA(A212:F212)=0,"",IF(LEN(TRIM(A212))=0,"REVIEW: missing ID",IF(COUNTIFS($A$7:$A$1006,A212)&lt;&gt;1,"REVIEW: duplicate ID",IF(NOT(AND(ISNUMBER(B212),B212&gt;=1,B212&lt;=2958465)),"REVIEW: invalid date",IF(LEN(TRIM(C212))=0,"REVIEW: add description",IF(NOT(OR(D212="Receipt",D212="Payment")),"REVIEW: choose type",IF(NOT(AND(ISNUMBER(E212),E212&gt;=0)),"REVIEW: invalid amount",IF(LEN(TRIM(F212))=0,"REVIEW: add category","OK")))))))),"REVIEW: cell error")</x:f>
      </x:c>
      <x:c r="H212" s="54"/>
      <x:c r="I212" s="54"/>
      <x:c r="J212" s="54"/>
      <x:c r="K212" s="54"/>
    </x:row>
    <x:row r="213" ht="23" customHeight="1">
      <x:c r="A213" s="25"/>
      <x:c r="B213" s="61"/>
      <x:c r="C213" s="25"/>
      <x:c r="D213" s="25"/>
      <x:c r="E213" s="63"/>
      <x:c r="F213" s="25"/>
      <x:c r="G213" s="64" t="str">
        <x:f>IFERROR(IF(COUNTA(A213:F213)=0,"",IF(LEN(TRIM(A213))=0,"REVIEW: missing ID",IF(COUNTIFS($A$7:$A$1006,A213)&lt;&gt;1,"REVIEW: duplicate ID",IF(NOT(AND(ISNUMBER(B213),B213&gt;=1,B213&lt;=2958465)),"REVIEW: invalid date",IF(LEN(TRIM(C213))=0,"REVIEW: add description",IF(NOT(OR(D213="Receipt",D213="Payment")),"REVIEW: choose type",IF(NOT(AND(ISNUMBER(E213),E213&gt;=0)),"REVIEW: invalid amount",IF(LEN(TRIM(F213))=0,"REVIEW: add category","OK")))))))),"REVIEW: cell error")</x:f>
      </x:c>
      <x:c r="H213" s="54"/>
      <x:c r="I213" s="54"/>
      <x:c r="J213" s="54"/>
      <x:c r="K213" s="54"/>
    </x:row>
    <x:row r="214" ht="23" customHeight="1">
      <x:c r="A214" s="25"/>
      <x:c r="B214" s="61"/>
      <x:c r="C214" s="25"/>
      <x:c r="D214" s="25"/>
      <x:c r="E214" s="63"/>
      <x:c r="F214" s="25"/>
      <x:c r="G214" s="64" t="str">
        <x:f>IFERROR(IF(COUNTA(A214:F214)=0,"",IF(LEN(TRIM(A214))=0,"REVIEW: missing ID",IF(COUNTIFS($A$7:$A$1006,A214)&lt;&gt;1,"REVIEW: duplicate ID",IF(NOT(AND(ISNUMBER(B214),B214&gt;=1,B214&lt;=2958465)),"REVIEW: invalid date",IF(LEN(TRIM(C214))=0,"REVIEW: add description",IF(NOT(OR(D214="Receipt",D214="Payment")),"REVIEW: choose type",IF(NOT(AND(ISNUMBER(E214),E214&gt;=0)),"REVIEW: invalid amount",IF(LEN(TRIM(F214))=0,"REVIEW: add category","OK")))))))),"REVIEW: cell error")</x:f>
      </x:c>
      <x:c r="H214" s="54"/>
      <x:c r="I214" s="54"/>
      <x:c r="J214" s="54"/>
      <x:c r="K214" s="54"/>
    </x:row>
    <x:row r="215" ht="23" customHeight="1">
      <x:c r="A215" s="25"/>
      <x:c r="B215" s="61"/>
      <x:c r="C215" s="25"/>
      <x:c r="D215" s="25"/>
      <x:c r="E215" s="63"/>
      <x:c r="F215" s="25"/>
      <x:c r="G215" s="64" t="str">
        <x:f>IFERROR(IF(COUNTA(A215:F215)=0,"",IF(LEN(TRIM(A215))=0,"REVIEW: missing ID",IF(COUNTIFS($A$7:$A$1006,A215)&lt;&gt;1,"REVIEW: duplicate ID",IF(NOT(AND(ISNUMBER(B215),B215&gt;=1,B215&lt;=2958465)),"REVIEW: invalid date",IF(LEN(TRIM(C215))=0,"REVIEW: add description",IF(NOT(OR(D215="Receipt",D215="Payment")),"REVIEW: choose type",IF(NOT(AND(ISNUMBER(E215),E215&gt;=0)),"REVIEW: invalid amount",IF(LEN(TRIM(F215))=0,"REVIEW: add category","OK")))))))),"REVIEW: cell error")</x:f>
      </x:c>
      <x:c r="H215" s="54"/>
      <x:c r="I215" s="54"/>
      <x:c r="J215" s="54"/>
      <x:c r="K215" s="54"/>
    </x:row>
    <x:row r="216" ht="23" customHeight="1">
      <x:c r="A216" s="25"/>
      <x:c r="B216" s="61"/>
      <x:c r="C216" s="25"/>
      <x:c r="D216" s="25"/>
      <x:c r="E216" s="63"/>
      <x:c r="F216" s="25"/>
      <x:c r="G216" s="64" t="str">
        <x:f>IFERROR(IF(COUNTA(A216:F216)=0,"",IF(LEN(TRIM(A216))=0,"REVIEW: missing ID",IF(COUNTIFS($A$7:$A$1006,A216)&lt;&gt;1,"REVIEW: duplicate ID",IF(NOT(AND(ISNUMBER(B216),B216&gt;=1,B216&lt;=2958465)),"REVIEW: invalid date",IF(LEN(TRIM(C216))=0,"REVIEW: add description",IF(NOT(OR(D216="Receipt",D216="Payment")),"REVIEW: choose type",IF(NOT(AND(ISNUMBER(E216),E216&gt;=0)),"REVIEW: invalid amount",IF(LEN(TRIM(F216))=0,"REVIEW: add category","OK")))))))),"REVIEW: cell error")</x:f>
      </x:c>
      <x:c r="H216" s="54"/>
      <x:c r="I216" s="54"/>
      <x:c r="J216" s="54"/>
      <x:c r="K216" s="54"/>
    </x:row>
    <x:row r="217" ht="23" customHeight="1">
      <x:c r="A217" s="25"/>
      <x:c r="B217" s="61"/>
      <x:c r="C217" s="25"/>
      <x:c r="D217" s="25"/>
      <x:c r="E217" s="63"/>
      <x:c r="F217" s="25"/>
      <x:c r="G217" s="64" t="str">
        <x:f>IFERROR(IF(COUNTA(A217:F217)=0,"",IF(LEN(TRIM(A217))=0,"REVIEW: missing ID",IF(COUNTIFS($A$7:$A$1006,A217)&lt;&gt;1,"REVIEW: duplicate ID",IF(NOT(AND(ISNUMBER(B217),B217&gt;=1,B217&lt;=2958465)),"REVIEW: invalid date",IF(LEN(TRIM(C217))=0,"REVIEW: add description",IF(NOT(OR(D217="Receipt",D217="Payment")),"REVIEW: choose type",IF(NOT(AND(ISNUMBER(E217),E217&gt;=0)),"REVIEW: invalid amount",IF(LEN(TRIM(F217))=0,"REVIEW: add category","OK")))))))),"REVIEW: cell error")</x:f>
      </x:c>
      <x:c r="H217" s="54"/>
      <x:c r="I217" s="54"/>
      <x:c r="J217" s="54"/>
      <x:c r="K217" s="54"/>
    </x:row>
    <x:row r="218" ht="23" customHeight="1">
      <x:c r="A218" s="25"/>
      <x:c r="B218" s="61"/>
      <x:c r="C218" s="25"/>
      <x:c r="D218" s="25"/>
      <x:c r="E218" s="63"/>
      <x:c r="F218" s="25"/>
      <x:c r="G218" s="64" t="str">
        <x:f>IFERROR(IF(COUNTA(A218:F218)=0,"",IF(LEN(TRIM(A218))=0,"REVIEW: missing ID",IF(COUNTIFS($A$7:$A$1006,A218)&lt;&gt;1,"REVIEW: duplicate ID",IF(NOT(AND(ISNUMBER(B218),B218&gt;=1,B218&lt;=2958465)),"REVIEW: invalid date",IF(LEN(TRIM(C218))=0,"REVIEW: add description",IF(NOT(OR(D218="Receipt",D218="Payment")),"REVIEW: choose type",IF(NOT(AND(ISNUMBER(E218),E218&gt;=0)),"REVIEW: invalid amount",IF(LEN(TRIM(F218))=0,"REVIEW: add category","OK")))))))),"REVIEW: cell error")</x:f>
      </x:c>
      <x:c r="H218" s="54"/>
      <x:c r="I218" s="54"/>
      <x:c r="J218" s="54"/>
      <x:c r="K218" s="54"/>
    </x:row>
    <x:row r="219" ht="23" customHeight="1">
      <x:c r="A219" s="25"/>
      <x:c r="B219" s="61"/>
      <x:c r="C219" s="25"/>
      <x:c r="D219" s="25"/>
      <x:c r="E219" s="63"/>
      <x:c r="F219" s="25"/>
      <x:c r="G219" s="64" t="str">
        <x:f>IFERROR(IF(COUNTA(A219:F219)=0,"",IF(LEN(TRIM(A219))=0,"REVIEW: missing ID",IF(COUNTIFS($A$7:$A$1006,A219)&lt;&gt;1,"REVIEW: duplicate ID",IF(NOT(AND(ISNUMBER(B219),B219&gt;=1,B219&lt;=2958465)),"REVIEW: invalid date",IF(LEN(TRIM(C219))=0,"REVIEW: add description",IF(NOT(OR(D219="Receipt",D219="Payment")),"REVIEW: choose type",IF(NOT(AND(ISNUMBER(E219),E219&gt;=0)),"REVIEW: invalid amount",IF(LEN(TRIM(F219))=0,"REVIEW: add category","OK")))))))),"REVIEW: cell error")</x:f>
      </x:c>
      <x:c r="H219" s="54"/>
      <x:c r="I219" s="54"/>
      <x:c r="J219" s="54"/>
      <x:c r="K219" s="54"/>
    </x:row>
    <x:row r="220" ht="23" customHeight="1">
      <x:c r="A220" s="25"/>
      <x:c r="B220" s="61"/>
      <x:c r="C220" s="25"/>
      <x:c r="D220" s="25"/>
      <x:c r="E220" s="63"/>
      <x:c r="F220" s="25"/>
      <x:c r="G220" s="64" t="str">
        <x:f>IFERROR(IF(COUNTA(A220:F220)=0,"",IF(LEN(TRIM(A220))=0,"REVIEW: missing ID",IF(COUNTIFS($A$7:$A$1006,A220)&lt;&gt;1,"REVIEW: duplicate ID",IF(NOT(AND(ISNUMBER(B220),B220&gt;=1,B220&lt;=2958465)),"REVIEW: invalid date",IF(LEN(TRIM(C220))=0,"REVIEW: add description",IF(NOT(OR(D220="Receipt",D220="Payment")),"REVIEW: choose type",IF(NOT(AND(ISNUMBER(E220),E220&gt;=0)),"REVIEW: invalid amount",IF(LEN(TRIM(F220))=0,"REVIEW: add category","OK")))))))),"REVIEW: cell error")</x:f>
      </x:c>
      <x:c r="H220" s="54"/>
      <x:c r="I220" s="54"/>
      <x:c r="J220" s="54"/>
      <x:c r="K220" s="54"/>
    </x:row>
    <x:row r="221" ht="23" customHeight="1">
      <x:c r="A221" s="25"/>
      <x:c r="B221" s="61"/>
      <x:c r="C221" s="25"/>
      <x:c r="D221" s="25"/>
      <x:c r="E221" s="63"/>
      <x:c r="F221" s="25"/>
      <x:c r="G221" s="64" t="str">
        <x:f>IFERROR(IF(COUNTA(A221:F221)=0,"",IF(LEN(TRIM(A221))=0,"REVIEW: missing ID",IF(COUNTIFS($A$7:$A$1006,A221)&lt;&gt;1,"REVIEW: duplicate ID",IF(NOT(AND(ISNUMBER(B221),B221&gt;=1,B221&lt;=2958465)),"REVIEW: invalid date",IF(LEN(TRIM(C221))=0,"REVIEW: add description",IF(NOT(OR(D221="Receipt",D221="Payment")),"REVIEW: choose type",IF(NOT(AND(ISNUMBER(E221),E221&gt;=0)),"REVIEW: invalid amount",IF(LEN(TRIM(F221))=0,"REVIEW: add category","OK")))))))),"REVIEW: cell error")</x:f>
      </x:c>
      <x:c r="H221" s="54"/>
      <x:c r="I221" s="54"/>
      <x:c r="J221" s="54"/>
      <x:c r="K221" s="54"/>
    </x:row>
    <x:row r="222" ht="23" customHeight="1">
      <x:c r="A222" s="25"/>
      <x:c r="B222" s="61"/>
      <x:c r="C222" s="25"/>
      <x:c r="D222" s="25"/>
      <x:c r="E222" s="63"/>
      <x:c r="F222" s="25"/>
      <x:c r="G222" s="64" t="str">
        <x:f>IFERROR(IF(COUNTA(A222:F222)=0,"",IF(LEN(TRIM(A222))=0,"REVIEW: missing ID",IF(COUNTIFS($A$7:$A$1006,A222)&lt;&gt;1,"REVIEW: duplicate ID",IF(NOT(AND(ISNUMBER(B222),B222&gt;=1,B222&lt;=2958465)),"REVIEW: invalid date",IF(LEN(TRIM(C222))=0,"REVIEW: add description",IF(NOT(OR(D222="Receipt",D222="Payment")),"REVIEW: choose type",IF(NOT(AND(ISNUMBER(E222),E222&gt;=0)),"REVIEW: invalid amount",IF(LEN(TRIM(F222))=0,"REVIEW: add category","OK")))))))),"REVIEW: cell error")</x:f>
      </x:c>
      <x:c r="H222" s="54"/>
      <x:c r="I222" s="54"/>
      <x:c r="J222" s="54"/>
      <x:c r="K222" s="54"/>
    </x:row>
    <x:row r="223" ht="23" customHeight="1">
      <x:c r="A223" s="25"/>
      <x:c r="B223" s="61"/>
      <x:c r="C223" s="25"/>
      <x:c r="D223" s="25"/>
      <x:c r="E223" s="63"/>
      <x:c r="F223" s="25"/>
      <x:c r="G223" s="64" t="str">
        <x:f>IFERROR(IF(COUNTA(A223:F223)=0,"",IF(LEN(TRIM(A223))=0,"REVIEW: missing ID",IF(COUNTIFS($A$7:$A$1006,A223)&lt;&gt;1,"REVIEW: duplicate ID",IF(NOT(AND(ISNUMBER(B223),B223&gt;=1,B223&lt;=2958465)),"REVIEW: invalid date",IF(LEN(TRIM(C223))=0,"REVIEW: add description",IF(NOT(OR(D223="Receipt",D223="Payment")),"REVIEW: choose type",IF(NOT(AND(ISNUMBER(E223),E223&gt;=0)),"REVIEW: invalid amount",IF(LEN(TRIM(F223))=0,"REVIEW: add category","OK")))))))),"REVIEW: cell error")</x:f>
      </x:c>
      <x:c r="H223" s="54"/>
      <x:c r="I223" s="54"/>
      <x:c r="J223" s="54"/>
      <x:c r="K223" s="54"/>
    </x:row>
    <x:row r="224" ht="23" customHeight="1">
      <x:c r="A224" s="25"/>
      <x:c r="B224" s="61"/>
      <x:c r="C224" s="25"/>
      <x:c r="D224" s="25"/>
      <x:c r="E224" s="63"/>
      <x:c r="F224" s="25"/>
      <x:c r="G224" s="64" t="str">
        <x:f>IFERROR(IF(COUNTA(A224:F224)=0,"",IF(LEN(TRIM(A224))=0,"REVIEW: missing ID",IF(COUNTIFS($A$7:$A$1006,A224)&lt;&gt;1,"REVIEW: duplicate ID",IF(NOT(AND(ISNUMBER(B224),B224&gt;=1,B224&lt;=2958465)),"REVIEW: invalid date",IF(LEN(TRIM(C224))=0,"REVIEW: add description",IF(NOT(OR(D224="Receipt",D224="Payment")),"REVIEW: choose type",IF(NOT(AND(ISNUMBER(E224),E224&gt;=0)),"REVIEW: invalid amount",IF(LEN(TRIM(F224))=0,"REVIEW: add category","OK")))))))),"REVIEW: cell error")</x:f>
      </x:c>
      <x:c r="H224" s="54"/>
      <x:c r="I224" s="54"/>
      <x:c r="J224" s="54"/>
      <x:c r="K224" s="54"/>
    </x:row>
    <x:row r="225" ht="23" customHeight="1">
      <x:c r="A225" s="25"/>
      <x:c r="B225" s="61"/>
      <x:c r="C225" s="25"/>
      <x:c r="D225" s="25"/>
      <x:c r="E225" s="63"/>
      <x:c r="F225" s="25"/>
      <x:c r="G225" s="64" t="str">
        <x:f>IFERROR(IF(COUNTA(A225:F225)=0,"",IF(LEN(TRIM(A225))=0,"REVIEW: missing ID",IF(COUNTIFS($A$7:$A$1006,A225)&lt;&gt;1,"REVIEW: duplicate ID",IF(NOT(AND(ISNUMBER(B225),B225&gt;=1,B225&lt;=2958465)),"REVIEW: invalid date",IF(LEN(TRIM(C225))=0,"REVIEW: add description",IF(NOT(OR(D225="Receipt",D225="Payment")),"REVIEW: choose type",IF(NOT(AND(ISNUMBER(E225),E225&gt;=0)),"REVIEW: invalid amount",IF(LEN(TRIM(F225))=0,"REVIEW: add category","OK")))))))),"REVIEW: cell error")</x:f>
      </x:c>
      <x:c r="H225" s="54"/>
      <x:c r="I225" s="54"/>
      <x:c r="J225" s="54"/>
      <x:c r="K225" s="54"/>
    </x:row>
    <x:row r="226" ht="23" customHeight="1">
      <x:c r="A226" s="25"/>
      <x:c r="B226" s="61"/>
      <x:c r="C226" s="25"/>
      <x:c r="D226" s="25"/>
      <x:c r="E226" s="63"/>
      <x:c r="F226" s="25"/>
      <x:c r="G226" s="64" t="str">
        <x:f>IFERROR(IF(COUNTA(A226:F226)=0,"",IF(LEN(TRIM(A226))=0,"REVIEW: missing ID",IF(COUNTIFS($A$7:$A$1006,A226)&lt;&gt;1,"REVIEW: duplicate ID",IF(NOT(AND(ISNUMBER(B226),B226&gt;=1,B226&lt;=2958465)),"REVIEW: invalid date",IF(LEN(TRIM(C226))=0,"REVIEW: add description",IF(NOT(OR(D226="Receipt",D226="Payment")),"REVIEW: choose type",IF(NOT(AND(ISNUMBER(E226),E226&gt;=0)),"REVIEW: invalid amount",IF(LEN(TRIM(F226))=0,"REVIEW: add category","OK")))))))),"REVIEW: cell error")</x:f>
      </x:c>
      <x:c r="H226" s="54"/>
      <x:c r="I226" s="54"/>
      <x:c r="J226" s="54"/>
      <x:c r="K226" s="54"/>
    </x:row>
    <x:row r="227" ht="23" customHeight="1">
      <x:c r="A227" s="25"/>
      <x:c r="B227" s="61"/>
      <x:c r="C227" s="25"/>
      <x:c r="D227" s="25"/>
      <x:c r="E227" s="63"/>
      <x:c r="F227" s="25"/>
      <x:c r="G227" s="64" t="str">
        <x:f>IFERROR(IF(COUNTA(A227:F227)=0,"",IF(LEN(TRIM(A227))=0,"REVIEW: missing ID",IF(COUNTIFS($A$7:$A$1006,A227)&lt;&gt;1,"REVIEW: duplicate ID",IF(NOT(AND(ISNUMBER(B227),B227&gt;=1,B227&lt;=2958465)),"REVIEW: invalid date",IF(LEN(TRIM(C227))=0,"REVIEW: add description",IF(NOT(OR(D227="Receipt",D227="Payment")),"REVIEW: choose type",IF(NOT(AND(ISNUMBER(E227),E227&gt;=0)),"REVIEW: invalid amount",IF(LEN(TRIM(F227))=0,"REVIEW: add category","OK")))))))),"REVIEW: cell error")</x:f>
      </x:c>
      <x:c r="H227" s="54"/>
      <x:c r="I227" s="54"/>
      <x:c r="J227" s="54"/>
      <x:c r="K227" s="54"/>
    </x:row>
    <x:row r="228" ht="23" customHeight="1">
      <x:c r="A228" s="25"/>
      <x:c r="B228" s="61"/>
      <x:c r="C228" s="25"/>
      <x:c r="D228" s="25"/>
      <x:c r="E228" s="63"/>
      <x:c r="F228" s="25"/>
      <x:c r="G228" s="64" t="str">
        <x:f>IFERROR(IF(COUNTA(A228:F228)=0,"",IF(LEN(TRIM(A228))=0,"REVIEW: missing ID",IF(COUNTIFS($A$7:$A$1006,A228)&lt;&gt;1,"REVIEW: duplicate ID",IF(NOT(AND(ISNUMBER(B228),B228&gt;=1,B228&lt;=2958465)),"REVIEW: invalid date",IF(LEN(TRIM(C228))=0,"REVIEW: add description",IF(NOT(OR(D228="Receipt",D228="Payment")),"REVIEW: choose type",IF(NOT(AND(ISNUMBER(E228),E228&gt;=0)),"REVIEW: invalid amount",IF(LEN(TRIM(F228))=0,"REVIEW: add category","OK")))))))),"REVIEW: cell error")</x:f>
      </x:c>
      <x:c r="H228" s="54"/>
      <x:c r="I228" s="54"/>
      <x:c r="J228" s="54"/>
      <x:c r="K228" s="54"/>
    </x:row>
    <x:row r="229" ht="23" customHeight="1">
      <x:c r="A229" s="25"/>
      <x:c r="B229" s="61"/>
      <x:c r="C229" s="25"/>
      <x:c r="D229" s="25"/>
      <x:c r="E229" s="63"/>
      <x:c r="F229" s="25"/>
      <x:c r="G229" s="64" t="str">
        <x:f>IFERROR(IF(COUNTA(A229:F229)=0,"",IF(LEN(TRIM(A229))=0,"REVIEW: missing ID",IF(COUNTIFS($A$7:$A$1006,A229)&lt;&gt;1,"REVIEW: duplicate ID",IF(NOT(AND(ISNUMBER(B229),B229&gt;=1,B229&lt;=2958465)),"REVIEW: invalid date",IF(LEN(TRIM(C229))=0,"REVIEW: add description",IF(NOT(OR(D229="Receipt",D229="Payment")),"REVIEW: choose type",IF(NOT(AND(ISNUMBER(E229),E229&gt;=0)),"REVIEW: invalid amount",IF(LEN(TRIM(F229))=0,"REVIEW: add category","OK")))))))),"REVIEW: cell error")</x:f>
      </x:c>
      <x:c r="H229" s="54"/>
      <x:c r="I229" s="54"/>
      <x:c r="J229" s="54"/>
      <x:c r="K229" s="54"/>
    </x:row>
    <x:row r="230" ht="23" customHeight="1">
      <x:c r="A230" s="25"/>
      <x:c r="B230" s="61"/>
      <x:c r="C230" s="25"/>
      <x:c r="D230" s="25"/>
      <x:c r="E230" s="63"/>
      <x:c r="F230" s="25"/>
      <x:c r="G230" s="64" t="str">
        <x:f>IFERROR(IF(COUNTA(A230:F230)=0,"",IF(LEN(TRIM(A230))=0,"REVIEW: missing ID",IF(COUNTIFS($A$7:$A$1006,A230)&lt;&gt;1,"REVIEW: duplicate ID",IF(NOT(AND(ISNUMBER(B230),B230&gt;=1,B230&lt;=2958465)),"REVIEW: invalid date",IF(LEN(TRIM(C230))=0,"REVIEW: add description",IF(NOT(OR(D230="Receipt",D230="Payment")),"REVIEW: choose type",IF(NOT(AND(ISNUMBER(E230),E230&gt;=0)),"REVIEW: invalid amount",IF(LEN(TRIM(F230))=0,"REVIEW: add category","OK")))))))),"REVIEW: cell error")</x:f>
      </x:c>
      <x:c r="H230" s="54"/>
      <x:c r="I230" s="54"/>
      <x:c r="J230" s="54"/>
      <x:c r="K230" s="54"/>
    </x:row>
    <x:row r="231" ht="23" customHeight="1">
      <x:c r="A231" s="25"/>
      <x:c r="B231" s="61"/>
      <x:c r="C231" s="25"/>
      <x:c r="D231" s="25"/>
      <x:c r="E231" s="63"/>
      <x:c r="F231" s="25"/>
      <x:c r="G231" s="64" t="str">
        <x:f>IFERROR(IF(COUNTA(A231:F231)=0,"",IF(LEN(TRIM(A231))=0,"REVIEW: missing ID",IF(COUNTIFS($A$7:$A$1006,A231)&lt;&gt;1,"REVIEW: duplicate ID",IF(NOT(AND(ISNUMBER(B231),B231&gt;=1,B231&lt;=2958465)),"REVIEW: invalid date",IF(LEN(TRIM(C231))=0,"REVIEW: add description",IF(NOT(OR(D231="Receipt",D231="Payment")),"REVIEW: choose type",IF(NOT(AND(ISNUMBER(E231),E231&gt;=0)),"REVIEW: invalid amount",IF(LEN(TRIM(F231))=0,"REVIEW: add category","OK")))))))),"REVIEW: cell error")</x:f>
      </x:c>
      <x:c r="H231" s="54"/>
      <x:c r="I231" s="54"/>
      <x:c r="J231" s="54"/>
      <x:c r="K231" s="54"/>
    </x:row>
    <x:row r="232" ht="23" customHeight="1">
      <x:c r="A232" s="25"/>
      <x:c r="B232" s="61"/>
      <x:c r="C232" s="25"/>
      <x:c r="D232" s="25"/>
      <x:c r="E232" s="63"/>
      <x:c r="F232" s="25"/>
      <x:c r="G232" s="64" t="str">
        <x:f>IFERROR(IF(COUNTA(A232:F232)=0,"",IF(LEN(TRIM(A232))=0,"REVIEW: missing ID",IF(COUNTIFS($A$7:$A$1006,A232)&lt;&gt;1,"REVIEW: duplicate ID",IF(NOT(AND(ISNUMBER(B232),B232&gt;=1,B232&lt;=2958465)),"REVIEW: invalid date",IF(LEN(TRIM(C232))=0,"REVIEW: add description",IF(NOT(OR(D232="Receipt",D232="Payment")),"REVIEW: choose type",IF(NOT(AND(ISNUMBER(E232),E232&gt;=0)),"REVIEW: invalid amount",IF(LEN(TRIM(F232))=0,"REVIEW: add category","OK")))))))),"REVIEW: cell error")</x:f>
      </x:c>
      <x:c r="H232" s="54"/>
      <x:c r="I232" s="54"/>
      <x:c r="J232" s="54"/>
      <x:c r="K232" s="54"/>
    </x:row>
    <x:row r="233" ht="23" customHeight="1">
      <x:c r="A233" s="25"/>
      <x:c r="B233" s="61"/>
      <x:c r="C233" s="25"/>
      <x:c r="D233" s="25"/>
      <x:c r="E233" s="63"/>
      <x:c r="F233" s="25"/>
      <x:c r="G233" s="64" t="str">
        <x:f>IFERROR(IF(COUNTA(A233:F233)=0,"",IF(LEN(TRIM(A233))=0,"REVIEW: missing ID",IF(COUNTIFS($A$7:$A$1006,A233)&lt;&gt;1,"REVIEW: duplicate ID",IF(NOT(AND(ISNUMBER(B233),B233&gt;=1,B233&lt;=2958465)),"REVIEW: invalid date",IF(LEN(TRIM(C233))=0,"REVIEW: add description",IF(NOT(OR(D233="Receipt",D233="Payment")),"REVIEW: choose type",IF(NOT(AND(ISNUMBER(E233),E233&gt;=0)),"REVIEW: invalid amount",IF(LEN(TRIM(F233))=0,"REVIEW: add category","OK")))))))),"REVIEW: cell error")</x:f>
      </x:c>
      <x:c r="H233" s="54"/>
      <x:c r="I233" s="54"/>
      <x:c r="J233" s="54"/>
      <x:c r="K233" s="54"/>
    </x:row>
    <x:row r="234" ht="23" customHeight="1">
      <x:c r="A234" s="25"/>
      <x:c r="B234" s="61"/>
      <x:c r="C234" s="25"/>
      <x:c r="D234" s="25"/>
      <x:c r="E234" s="63"/>
      <x:c r="F234" s="25"/>
      <x:c r="G234" s="64" t="str">
        <x:f>IFERROR(IF(COUNTA(A234:F234)=0,"",IF(LEN(TRIM(A234))=0,"REVIEW: missing ID",IF(COUNTIFS($A$7:$A$1006,A234)&lt;&gt;1,"REVIEW: duplicate ID",IF(NOT(AND(ISNUMBER(B234),B234&gt;=1,B234&lt;=2958465)),"REVIEW: invalid date",IF(LEN(TRIM(C234))=0,"REVIEW: add description",IF(NOT(OR(D234="Receipt",D234="Payment")),"REVIEW: choose type",IF(NOT(AND(ISNUMBER(E234),E234&gt;=0)),"REVIEW: invalid amount",IF(LEN(TRIM(F234))=0,"REVIEW: add category","OK")))))))),"REVIEW: cell error")</x:f>
      </x:c>
      <x:c r="H234" s="54"/>
      <x:c r="I234" s="54"/>
      <x:c r="J234" s="54"/>
      <x:c r="K234" s="54"/>
    </x:row>
    <x:row r="235" ht="23" customHeight="1">
      <x:c r="A235" s="25"/>
      <x:c r="B235" s="61"/>
      <x:c r="C235" s="25"/>
      <x:c r="D235" s="25"/>
      <x:c r="E235" s="63"/>
      <x:c r="F235" s="25"/>
      <x:c r="G235" s="64" t="str">
        <x:f>IFERROR(IF(COUNTA(A235:F235)=0,"",IF(LEN(TRIM(A235))=0,"REVIEW: missing ID",IF(COUNTIFS($A$7:$A$1006,A235)&lt;&gt;1,"REVIEW: duplicate ID",IF(NOT(AND(ISNUMBER(B235),B235&gt;=1,B235&lt;=2958465)),"REVIEW: invalid date",IF(LEN(TRIM(C235))=0,"REVIEW: add description",IF(NOT(OR(D235="Receipt",D235="Payment")),"REVIEW: choose type",IF(NOT(AND(ISNUMBER(E235),E235&gt;=0)),"REVIEW: invalid amount",IF(LEN(TRIM(F235))=0,"REVIEW: add category","OK")))))))),"REVIEW: cell error")</x:f>
      </x:c>
      <x:c r="H235" s="54"/>
      <x:c r="I235" s="54"/>
      <x:c r="J235" s="54"/>
      <x:c r="K235" s="54"/>
    </x:row>
    <x:row r="236" ht="23" customHeight="1">
      <x:c r="A236" s="25"/>
      <x:c r="B236" s="61"/>
      <x:c r="C236" s="25"/>
      <x:c r="D236" s="25"/>
      <x:c r="E236" s="63"/>
      <x:c r="F236" s="25"/>
      <x:c r="G236" s="64" t="str">
        <x:f>IFERROR(IF(COUNTA(A236:F236)=0,"",IF(LEN(TRIM(A236))=0,"REVIEW: missing ID",IF(COUNTIFS($A$7:$A$1006,A236)&lt;&gt;1,"REVIEW: duplicate ID",IF(NOT(AND(ISNUMBER(B236),B236&gt;=1,B236&lt;=2958465)),"REVIEW: invalid date",IF(LEN(TRIM(C236))=0,"REVIEW: add description",IF(NOT(OR(D236="Receipt",D236="Payment")),"REVIEW: choose type",IF(NOT(AND(ISNUMBER(E236),E236&gt;=0)),"REVIEW: invalid amount",IF(LEN(TRIM(F236))=0,"REVIEW: add category","OK")))))))),"REVIEW: cell error")</x:f>
      </x:c>
      <x:c r="H236" s="54"/>
      <x:c r="I236" s="54"/>
      <x:c r="J236" s="54"/>
      <x:c r="K236" s="54"/>
    </x:row>
    <x:row r="237" ht="23" customHeight="1">
      <x:c r="A237" s="25"/>
      <x:c r="B237" s="61"/>
      <x:c r="C237" s="25"/>
      <x:c r="D237" s="25"/>
      <x:c r="E237" s="63"/>
      <x:c r="F237" s="25"/>
      <x:c r="G237" s="64" t="str">
        <x:f>IFERROR(IF(COUNTA(A237:F237)=0,"",IF(LEN(TRIM(A237))=0,"REVIEW: missing ID",IF(COUNTIFS($A$7:$A$1006,A237)&lt;&gt;1,"REVIEW: duplicate ID",IF(NOT(AND(ISNUMBER(B237),B237&gt;=1,B237&lt;=2958465)),"REVIEW: invalid date",IF(LEN(TRIM(C237))=0,"REVIEW: add description",IF(NOT(OR(D237="Receipt",D237="Payment")),"REVIEW: choose type",IF(NOT(AND(ISNUMBER(E237),E237&gt;=0)),"REVIEW: invalid amount",IF(LEN(TRIM(F237))=0,"REVIEW: add category","OK")))))))),"REVIEW: cell error")</x:f>
      </x:c>
      <x:c r="H237" s="54"/>
      <x:c r="I237" s="54"/>
      <x:c r="J237" s="54"/>
      <x:c r="K237" s="54"/>
    </x:row>
    <x:row r="238" ht="23" customHeight="1">
      <x:c r="A238" s="25"/>
      <x:c r="B238" s="61"/>
      <x:c r="C238" s="25"/>
      <x:c r="D238" s="25"/>
      <x:c r="E238" s="63"/>
      <x:c r="F238" s="25"/>
      <x:c r="G238" s="64" t="str">
        <x:f>IFERROR(IF(COUNTA(A238:F238)=0,"",IF(LEN(TRIM(A238))=0,"REVIEW: missing ID",IF(COUNTIFS($A$7:$A$1006,A238)&lt;&gt;1,"REVIEW: duplicate ID",IF(NOT(AND(ISNUMBER(B238),B238&gt;=1,B238&lt;=2958465)),"REVIEW: invalid date",IF(LEN(TRIM(C238))=0,"REVIEW: add description",IF(NOT(OR(D238="Receipt",D238="Payment")),"REVIEW: choose type",IF(NOT(AND(ISNUMBER(E238),E238&gt;=0)),"REVIEW: invalid amount",IF(LEN(TRIM(F238))=0,"REVIEW: add category","OK")))))))),"REVIEW: cell error")</x:f>
      </x:c>
      <x:c r="H238" s="54"/>
      <x:c r="I238" s="54"/>
      <x:c r="J238" s="54"/>
      <x:c r="K238" s="54"/>
    </x:row>
    <x:row r="239" ht="23" customHeight="1">
      <x:c r="A239" s="25"/>
      <x:c r="B239" s="61"/>
      <x:c r="C239" s="25"/>
      <x:c r="D239" s="25"/>
      <x:c r="E239" s="63"/>
      <x:c r="F239" s="25"/>
      <x:c r="G239" s="64" t="str">
        <x:f>IFERROR(IF(COUNTA(A239:F239)=0,"",IF(LEN(TRIM(A239))=0,"REVIEW: missing ID",IF(COUNTIFS($A$7:$A$1006,A239)&lt;&gt;1,"REVIEW: duplicate ID",IF(NOT(AND(ISNUMBER(B239),B239&gt;=1,B239&lt;=2958465)),"REVIEW: invalid date",IF(LEN(TRIM(C239))=0,"REVIEW: add description",IF(NOT(OR(D239="Receipt",D239="Payment")),"REVIEW: choose type",IF(NOT(AND(ISNUMBER(E239),E239&gt;=0)),"REVIEW: invalid amount",IF(LEN(TRIM(F239))=0,"REVIEW: add category","OK")))))))),"REVIEW: cell error")</x:f>
      </x:c>
      <x:c r="H239" s="54"/>
      <x:c r="I239" s="54"/>
      <x:c r="J239" s="54"/>
      <x:c r="K239" s="54"/>
    </x:row>
    <x:row r="240" ht="23" customHeight="1">
      <x:c r="A240" s="25"/>
      <x:c r="B240" s="61"/>
      <x:c r="C240" s="25"/>
      <x:c r="D240" s="25"/>
      <x:c r="E240" s="63"/>
      <x:c r="F240" s="25"/>
      <x:c r="G240" s="64" t="str">
        <x:f>IFERROR(IF(COUNTA(A240:F240)=0,"",IF(LEN(TRIM(A240))=0,"REVIEW: missing ID",IF(COUNTIFS($A$7:$A$1006,A240)&lt;&gt;1,"REVIEW: duplicate ID",IF(NOT(AND(ISNUMBER(B240),B240&gt;=1,B240&lt;=2958465)),"REVIEW: invalid date",IF(LEN(TRIM(C240))=0,"REVIEW: add description",IF(NOT(OR(D240="Receipt",D240="Payment")),"REVIEW: choose type",IF(NOT(AND(ISNUMBER(E240),E240&gt;=0)),"REVIEW: invalid amount",IF(LEN(TRIM(F240))=0,"REVIEW: add category","OK")))))))),"REVIEW: cell error")</x:f>
      </x:c>
      <x:c r="H240" s="54"/>
      <x:c r="I240" s="54"/>
      <x:c r="J240" s="54"/>
      <x:c r="K240" s="54"/>
    </x:row>
    <x:row r="241" ht="23" customHeight="1">
      <x:c r="A241" s="25"/>
      <x:c r="B241" s="61"/>
      <x:c r="C241" s="25"/>
      <x:c r="D241" s="25"/>
      <x:c r="E241" s="63"/>
      <x:c r="F241" s="25"/>
      <x:c r="G241" s="64" t="str">
        <x:f>IFERROR(IF(COUNTA(A241:F241)=0,"",IF(LEN(TRIM(A241))=0,"REVIEW: missing ID",IF(COUNTIFS($A$7:$A$1006,A241)&lt;&gt;1,"REVIEW: duplicate ID",IF(NOT(AND(ISNUMBER(B241),B241&gt;=1,B241&lt;=2958465)),"REVIEW: invalid date",IF(LEN(TRIM(C241))=0,"REVIEW: add description",IF(NOT(OR(D241="Receipt",D241="Payment")),"REVIEW: choose type",IF(NOT(AND(ISNUMBER(E241),E241&gt;=0)),"REVIEW: invalid amount",IF(LEN(TRIM(F241))=0,"REVIEW: add category","OK")))))))),"REVIEW: cell error")</x:f>
      </x:c>
      <x:c r="H241" s="54"/>
      <x:c r="I241" s="54"/>
      <x:c r="J241" s="54"/>
      <x:c r="K241" s="54"/>
    </x:row>
    <x:row r="242" ht="23" customHeight="1">
      <x:c r="A242" s="25"/>
      <x:c r="B242" s="61"/>
      <x:c r="C242" s="25"/>
      <x:c r="D242" s="25"/>
      <x:c r="E242" s="63"/>
      <x:c r="F242" s="25"/>
      <x:c r="G242" s="64" t="str">
        <x:f>IFERROR(IF(COUNTA(A242:F242)=0,"",IF(LEN(TRIM(A242))=0,"REVIEW: missing ID",IF(COUNTIFS($A$7:$A$1006,A242)&lt;&gt;1,"REVIEW: duplicate ID",IF(NOT(AND(ISNUMBER(B242),B242&gt;=1,B242&lt;=2958465)),"REVIEW: invalid date",IF(LEN(TRIM(C242))=0,"REVIEW: add description",IF(NOT(OR(D242="Receipt",D242="Payment")),"REVIEW: choose type",IF(NOT(AND(ISNUMBER(E242),E242&gt;=0)),"REVIEW: invalid amount",IF(LEN(TRIM(F242))=0,"REVIEW: add category","OK")))))))),"REVIEW: cell error")</x:f>
      </x:c>
      <x:c r="H242" s="54"/>
      <x:c r="I242" s="54"/>
      <x:c r="J242" s="54"/>
      <x:c r="K242" s="54"/>
    </x:row>
    <x:row r="243" ht="23" customHeight="1">
      <x:c r="A243" s="25"/>
      <x:c r="B243" s="61"/>
      <x:c r="C243" s="25"/>
      <x:c r="D243" s="25"/>
      <x:c r="E243" s="63"/>
      <x:c r="F243" s="25"/>
      <x:c r="G243" s="64" t="str">
        <x:f>IFERROR(IF(COUNTA(A243:F243)=0,"",IF(LEN(TRIM(A243))=0,"REVIEW: missing ID",IF(COUNTIFS($A$7:$A$1006,A243)&lt;&gt;1,"REVIEW: duplicate ID",IF(NOT(AND(ISNUMBER(B243),B243&gt;=1,B243&lt;=2958465)),"REVIEW: invalid date",IF(LEN(TRIM(C243))=0,"REVIEW: add description",IF(NOT(OR(D243="Receipt",D243="Payment")),"REVIEW: choose type",IF(NOT(AND(ISNUMBER(E243),E243&gt;=0)),"REVIEW: invalid amount",IF(LEN(TRIM(F243))=0,"REVIEW: add category","OK")))))))),"REVIEW: cell error")</x:f>
      </x:c>
      <x:c r="H243" s="54"/>
      <x:c r="I243" s="54"/>
      <x:c r="J243" s="54"/>
      <x:c r="K243" s="54"/>
    </x:row>
    <x:row r="244" ht="23" customHeight="1">
      <x:c r="A244" s="25"/>
      <x:c r="B244" s="61"/>
      <x:c r="C244" s="25"/>
      <x:c r="D244" s="25"/>
      <x:c r="E244" s="63"/>
      <x:c r="F244" s="25"/>
      <x:c r="G244" s="64" t="str">
        <x:f>IFERROR(IF(COUNTA(A244:F244)=0,"",IF(LEN(TRIM(A244))=0,"REVIEW: missing ID",IF(COUNTIFS($A$7:$A$1006,A244)&lt;&gt;1,"REVIEW: duplicate ID",IF(NOT(AND(ISNUMBER(B244),B244&gt;=1,B244&lt;=2958465)),"REVIEW: invalid date",IF(LEN(TRIM(C244))=0,"REVIEW: add description",IF(NOT(OR(D244="Receipt",D244="Payment")),"REVIEW: choose type",IF(NOT(AND(ISNUMBER(E244),E244&gt;=0)),"REVIEW: invalid amount",IF(LEN(TRIM(F244))=0,"REVIEW: add category","OK")))))))),"REVIEW: cell error")</x:f>
      </x:c>
      <x:c r="H244" s="54"/>
      <x:c r="I244" s="54"/>
      <x:c r="J244" s="54"/>
      <x:c r="K244" s="54"/>
    </x:row>
    <x:row r="245" ht="23" customHeight="1">
      <x:c r="A245" s="25"/>
      <x:c r="B245" s="61"/>
      <x:c r="C245" s="25"/>
      <x:c r="D245" s="25"/>
      <x:c r="E245" s="63"/>
      <x:c r="F245" s="25"/>
      <x:c r="G245" s="64" t="str">
        <x:f>IFERROR(IF(COUNTA(A245:F245)=0,"",IF(LEN(TRIM(A245))=0,"REVIEW: missing ID",IF(COUNTIFS($A$7:$A$1006,A245)&lt;&gt;1,"REVIEW: duplicate ID",IF(NOT(AND(ISNUMBER(B245),B245&gt;=1,B245&lt;=2958465)),"REVIEW: invalid date",IF(LEN(TRIM(C245))=0,"REVIEW: add description",IF(NOT(OR(D245="Receipt",D245="Payment")),"REVIEW: choose type",IF(NOT(AND(ISNUMBER(E245),E245&gt;=0)),"REVIEW: invalid amount",IF(LEN(TRIM(F245))=0,"REVIEW: add category","OK")))))))),"REVIEW: cell error")</x:f>
      </x:c>
      <x:c r="H245" s="54"/>
      <x:c r="I245" s="54"/>
      <x:c r="J245" s="54"/>
      <x:c r="K245" s="54"/>
    </x:row>
    <x:row r="246" ht="23" customHeight="1">
      <x:c r="A246" s="25"/>
      <x:c r="B246" s="61"/>
      <x:c r="C246" s="25"/>
      <x:c r="D246" s="25"/>
      <x:c r="E246" s="63"/>
      <x:c r="F246" s="25"/>
      <x:c r="G246" s="64" t="str">
        <x:f>IFERROR(IF(COUNTA(A246:F246)=0,"",IF(LEN(TRIM(A246))=0,"REVIEW: missing ID",IF(COUNTIFS($A$7:$A$1006,A246)&lt;&gt;1,"REVIEW: duplicate ID",IF(NOT(AND(ISNUMBER(B246),B246&gt;=1,B246&lt;=2958465)),"REVIEW: invalid date",IF(LEN(TRIM(C246))=0,"REVIEW: add description",IF(NOT(OR(D246="Receipt",D246="Payment")),"REVIEW: choose type",IF(NOT(AND(ISNUMBER(E246),E246&gt;=0)),"REVIEW: invalid amount",IF(LEN(TRIM(F246))=0,"REVIEW: add category","OK")))))))),"REVIEW: cell error")</x:f>
      </x:c>
      <x:c r="H246" s="54"/>
      <x:c r="I246" s="54"/>
      <x:c r="J246" s="54"/>
      <x:c r="K246" s="54"/>
    </x:row>
    <x:row r="247" ht="23" customHeight="1">
      <x:c r="A247" s="25"/>
      <x:c r="B247" s="61"/>
      <x:c r="C247" s="25"/>
      <x:c r="D247" s="25"/>
      <x:c r="E247" s="63"/>
      <x:c r="F247" s="25"/>
      <x:c r="G247" s="64" t="str">
        <x:f>IFERROR(IF(COUNTA(A247:F247)=0,"",IF(LEN(TRIM(A247))=0,"REVIEW: missing ID",IF(COUNTIFS($A$7:$A$1006,A247)&lt;&gt;1,"REVIEW: duplicate ID",IF(NOT(AND(ISNUMBER(B247),B247&gt;=1,B247&lt;=2958465)),"REVIEW: invalid date",IF(LEN(TRIM(C247))=0,"REVIEW: add description",IF(NOT(OR(D247="Receipt",D247="Payment")),"REVIEW: choose type",IF(NOT(AND(ISNUMBER(E247),E247&gt;=0)),"REVIEW: invalid amount",IF(LEN(TRIM(F247))=0,"REVIEW: add category","OK")))))))),"REVIEW: cell error")</x:f>
      </x:c>
      <x:c r="H247" s="54"/>
      <x:c r="I247" s="54"/>
      <x:c r="J247" s="54"/>
      <x:c r="K247" s="54"/>
    </x:row>
    <x:row r="248" ht="23" customHeight="1">
      <x:c r="A248" s="25"/>
      <x:c r="B248" s="61"/>
      <x:c r="C248" s="25"/>
      <x:c r="D248" s="25"/>
      <x:c r="E248" s="63"/>
      <x:c r="F248" s="25"/>
      <x:c r="G248" s="64" t="str">
        <x:f>IFERROR(IF(COUNTA(A248:F248)=0,"",IF(LEN(TRIM(A248))=0,"REVIEW: missing ID",IF(COUNTIFS($A$7:$A$1006,A248)&lt;&gt;1,"REVIEW: duplicate ID",IF(NOT(AND(ISNUMBER(B248),B248&gt;=1,B248&lt;=2958465)),"REVIEW: invalid date",IF(LEN(TRIM(C248))=0,"REVIEW: add description",IF(NOT(OR(D248="Receipt",D248="Payment")),"REVIEW: choose type",IF(NOT(AND(ISNUMBER(E248),E248&gt;=0)),"REVIEW: invalid amount",IF(LEN(TRIM(F248))=0,"REVIEW: add category","OK")))))))),"REVIEW: cell error")</x:f>
      </x:c>
      <x:c r="H248" s="54"/>
      <x:c r="I248" s="54"/>
      <x:c r="J248" s="54"/>
      <x:c r="K248" s="54"/>
    </x:row>
    <x:row r="249" ht="23" customHeight="1">
      <x:c r="A249" s="25"/>
      <x:c r="B249" s="61"/>
      <x:c r="C249" s="25"/>
      <x:c r="D249" s="25"/>
      <x:c r="E249" s="63"/>
      <x:c r="F249" s="25"/>
      <x:c r="G249" s="64" t="str">
        <x:f>IFERROR(IF(COUNTA(A249:F249)=0,"",IF(LEN(TRIM(A249))=0,"REVIEW: missing ID",IF(COUNTIFS($A$7:$A$1006,A249)&lt;&gt;1,"REVIEW: duplicate ID",IF(NOT(AND(ISNUMBER(B249),B249&gt;=1,B249&lt;=2958465)),"REVIEW: invalid date",IF(LEN(TRIM(C249))=0,"REVIEW: add description",IF(NOT(OR(D249="Receipt",D249="Payment")),"REVIEW: choose type",IF(NOT(AND(ISNUMBER(E249),E249&gt;=0)),"REVIEW: invalid amount",IF(LEN(TRIM(F249))=0,"REVIEW: add category","OK")))))))),"REVIEW: cell error")</x:f>
      </x:c>
      <x:c r="H249" s="54"/>
      <x:c r="I249" s="54"/>
      <x:c r="J249" s="54"/>
      <x:c r="K249" s="54"/>
    </x:row>
    <x:row r="250" ht="23" customHeight="1">
      <x:c r="A250" s="25"/>
      <x:c r="B250" s="61"/>
      <x:c r="C250" s="25"/>
      <x:c r="D250" s="25"/>
      <x:c r="E250" s="63"/>
      <x:c r="F250" s="25"/>
      <x:c r="G250" s="64" t="str">
        <x:f>IFERROR(IF(COUNTA(A250:F250)=0,"",IF(LEN(TRIM(A250))=0,"REVIEW: missing ID",IF(COUNTIFS($A$7:$A$1006,A250)&lt;&gt;1,"REVIEW: duplicate ID",IF(NOT(AND(ISNUMBER(B250),B250&gt;=1,B250&lt;=2958465)),"REVIEW: invalid date",IF(LEN(TRIM(C250))=0,"REVIEW: add description",IF(NOT(OR(D250="Receipt",D250="Payment")),"REVIEW: choose type",IF(NOT(AND(ISNUMBER(E250),E250&gt;=0)),"REVIEW: invalid amount",IF(LEN(TRIM(F250))=0,"REVIEW: add category","OK")))))))),"REVIEW: cell error")</x:f>
      </x:c>
      <x:c r="H250" s="54"/>
      <x:c r="I250" s="54"/>
      <x:c r="J250" s="54"/>
      <x:c r="K250" s="54"/>
    </x:row>
    <x:row r="251" ht="23" customHeight="1">
      <x:c r="A251" s="25"/>
      <x:c r="B251" s="61"/>
      <x:c r="C251" s="25"/>
      <x:c r="D251" s="25"/>
      <x:c r="E251" s="63"/>
      <x:c r="F251" s="25"/>
      <x:c r="G251" s="64" t="str">
        <x:f>IFERROR(IF(COUNTA(A251:F251)=0,"",IF(LEN(TRIM(A251))=0,"REVIEW: missing ID",IF(COUNTIFS($A$7:$A$1006,A251)&lt;&gt;1,"REVIEW: duplicate ID",IF(NOT(AND(ISNUMBER(B251),B251&gt;=1,B251&lt;=2958465)),"REVIEW: invalid date",IF(LEN(TRIM(C251))=0,"REVIEW: add description",IF(NOT(OR(D251="Receipt",D251="Payment")),"REVIEW: choose type",IF(NOT(AND(ISNUMBER(E251),E251&gt;=0)),"REVIEW: invalid amount",IF(LEN(TRIM(F251))=0,"REVIEW: add category","OK")))))))),"REVIEW: cell error")</x:f>
      </x:c>
      <x:c r="H251" s="54"/>
      <x:c r="I251" s="54"/>
      <x:c r="J251" s="54"/>
      <x:c r="K251" s="54"/>
    </x:row>
    <x:row r="252" ht="23" customHeight="1">
      <x:c r="A252" s="25"/>
      <x:c r="B252" s="61"/>
      <x:c r="C252" s="25"/>
      <x:c r="D252" s="25"/>
      <x:c r="E252" s="63"/>
      <x:c r="F252" s="25"/>
      <x:c r="G252" s="64" t="str">
        <x:f>IFERROR(IF(COUNTA(A252:F252)=0,"",IF(LEN(TRIM(A252))=0,"REVIEW: missing ID",IF(COUNTIFS($A$7:$A$1006,A252)&lt;&gt;1,"REVIEW: duplicate ID",IF(NOT(AND(ISNUMBER(B252),B252&gt;=1,B252&lt;=2958465)),"REVIEW: invalid date",IF(LEN(TRIM(C252))=0,"REVIEW: add description",IF(NOT(OR(D252="Receipt",D252="Payment")),"REVIEW: choose type",IF(NOT(AND(ISNUMBER(E252),E252&gt;=0)),"REVIEW: invalid amount",IF(LEN(TRIM(F252))=0,"REVIEW: add category","OK")))))))),"REVIEW: cell error")</x:f>
      </x:c>
      <x:c r="H252" s="54"/>
      <x:c r="I252" s="54"/>
      <x:c r="J252" s="54"/>
      <x:c r="K252" s="54"/>
    </x:row>
    <x:row r="253" ht="23" customHeight="1">
      <x:c r="A253" s="25"/>
      <x:c r="B253" s="61"/>
      <x:c r="C253" s="25"/>
      <x:c r="D253" s="25"/>
      <x:c r="E253" s="63"/>
      <x:c r="F253" s="25"/>
      <x:c r="G253" s="64" t="str">
        <x:f>IFERROR(IF(COUNTA(A253:F253)=0,"",IF(LEN(TRIM(A253))=0,"REVIEW: missing ID",IF(COUNTIFS($A$7:$A$1006,A253)&lt;&gt;1,"REVIEW: duplicate ID",IF(NOT(AND(ISNUMBER(B253),B253&gt;=1,B253&lt;=2958465)),"REVIEW: invalid date",IF(LEN(TRIM(C253))=0,"REVIEW: add description",IF(NOT(OR(D253="Receipt",D253="Payment")),"REVIEW: choose type",IF(NOT(AND(ISNUMBER(E253),E253&gt;=0)),"REVIEW: invalid amount",IF(LEN(TRIM(F253))=0,"REVIEW: add category","OK")))))))),"REVIEW: cell error")</x:f>
      </x:c>
      <x:c r="H253" s="54"/>
      <x:c r="I253" s="54"/>
      <x:c r="J253" s="54"/>
      <x:c r="K253" s="54"/>
    </x:row>
    <x:row r="254" ht="23" customHeight="1">
      <x:c r="A254" s="25"/>
      <x:c r="B254" s="61"/>
      <x:c r="C254" s="25"/>
      <x:c r="D254" s="25"/>
      <x:c r="E254" s="63"/>
      <x:c r="F254" s="25"/>
      <x:c r="G254" s="64" t="str">
        <x:f>IFERROR(IF(COUNTA(A254:F254)=0,"",IF(LEN(TRIM(A254))=0,"REVIEW: missing ID",IF(COUNTIFS($A$7:$A$1006,A254)&lt;&gt;1,"REVIEW: duplicate ID",IF(NOT(AND(ISNUMBER(B254),B254&gt;=1,B254&lt;=2958465)),"REVIEW: invalid date",IF(LEN(TRIM(C254))=0,"REVIEW: add description",IF(NOT(OR(D254="Receipt",D254="Payment")),"REVIEW: choose type",IF(NOT(AND(ISNUMBER(E254),E254&gt;=0)),"REVIEW: invalid amount",IF(LEN(TRIM(F254))=0,"REVIEW: add category","OK")))))))),"REVIEW: cell error")</x:f>
      </x:c>
      <x:c r="H254" s="54"/>
      <x:c r="I254" s="54"/>
      <x:c r="J254" s="54"/>
      <x:c r="K254" s="54"/>
    </x:row>
    <x:row r="255" ht="23" customHeight="1">
      <x:c r="A255" s="25"/>
      <x:c r="B255" s="61"/>
      <x:c r="C255" s="25"/>
      <x:c r="D255" s="25"/>
      <x:c r="E255" s="63"/>
      <x:c r="F255" s="25"/>
      <x:c r="G255" s="64" t="str">
        <x:f>IFERROR(IF(COUNTA(A255:F255)=0,"",IF(LEN(TRIM(A255))=0,"REVIEW: missing ID",IF(COUNTIFS($A$7:$A$1006,A255)&lt;&gt;1,"REVIEW: duplicate ID",IF(NOT(AND(ISNUMBER(B255),B255&gt;=1,B255&lt;=2958465)),"REVIEW: invalid date",IF(LEN(TRIM(C255))=0,"REVIEW: add description",IF(NOT(OR(D255="Receipt",D255="Payment")),"REVIEW: choose type",IF(NOT(AND(ISNUMBER(E255),E255&gt;=0)),"REVIEW: invalid amount",IF(LEN(TRIM(F255))=0,"REVIEW: add category","OK")))))))),"REVIEW: cell error")</x:f>
      </x:c>
      <x:c r="H255" s="54"/>
      <x:c r="I255" s="54"/>
      <x:c r="J255" s="54"/>
      <x:c r="K255" s="54"/>
    </x:row>
    <x:row r="256" ht="23" customHeight="1">
      <x:c r="A256" s="25"/>
      <x:c r="B256" s="61"/>
      <x:c r="C256" s="25"/>
      <x:c r="D256" s="25"/>
      <x:c r="E256" s="63"/>
      <x:c r="F256" s="25"/>
      <x:c r="G256" s="64" t="str">
        <x:f>IFERROR(IF(COUNTA(A256:F256)=0,"",IF(LEN(TRIM(A256))=0,"REVIEW: missing ID",IF(COUNTIFS($A$7:$A$1006,A256)&lt;&gt;1,"REVIEW: duplicate ID",IF(NOT(AND(ISNUMBER(B256),B256&gt;=1,B256&lt;=2958465)),"REVIEW: invalid date",IF(LEN(TRIM(C256))=0,"REVIEW: add description",IF(NOT(OR(D256="Receipt",D256="Payment")),"REVIEW: choose type",IF(NOT(AND(ISNUMBER(E256),E256&gt;=0)),"REVIEW: invalid amount",IF(LEN(TRIM(F256))=0,"REVIEW: add category","OK")))))))),"REVIEW: cell error")</x:f>
      </x:c>
      <x:c r="H256" s="54"/>
      <x:c r="I256" s="54"/>
      <x:c r="J256" s="54"/>
      <x:c r="K256" s="54"/>
    </x:row>
    <x:row r="257" ht="23" customHeight="1">
      <x:c r="A257" s="25"/>
      <x:c r="B257" s="61"/>
      <x:c r="C257" s="25"/>
      <x:c r="D257" s="25"/>
      <x:c r="E257" s="63"/>
      <x:c r="F257" s="25"/>
      <x:c r="G257" s="64" t="str">
        <x:f>IFERROR(IF(COUNTA(A257:F257)=0,"",IF(LEN(TRIM(A257))=0,"REVIEW: missing ID",IF(COUNTIFS($A$7:$A$1006,A257)&lt;&gt;1,"REVIEW: duplicate ID",IF(NOT(AND(ISNUMBER(B257),B257&gt;=1,B257&lt;=2958465)),"REVIEW: invalid date",IF(LEN(TRIM(C257))=0,"REVIEW: add description",IF(NOT(OR(D257="Receipt",D257="Payment")),"REVIEW: choose type",IF(NOT(AND(ISNUMBER(E257),E257&gt;=0)),"REVIEW: invalid amount",IF(LEN(TRIM(F257))=0,"REVIEW: add category","OK")))))))),"REVIEW: cell error")</x:f>
      </x:c>
      <x:c r="H257" s="54"/>
      <x:c r="I257" s="54"/>
      <x:c r="J257" s="54"/>
      <x:c r="K257" s="54"/>
    </x:row>
    <x:row r="258" ht="23" customHeight="1">
      <x:c r="A258" s="25"/>
      <x:c r="B258" s="61"/>
      <x:c r="C258" s="25"/>
      <x:c r="D258" s="25"/>
      <x:c r="E258" s="63"/>
      <x:c r="F258" s="25"/>
      <x:c r="G258" s="64" t="str">
        <x:f>IFERROR(IF(COUNTA(A258:F258)=0,"",IF(LEN(TRIM(A258))=0,"REVIEW: missing ID",IF(COUNTIFS($A$7:$A$1006,A258)&lt;&gt;1,"REVIEW: duplicate ID",IF(NOT(AND(ISNUMBER(B258),B258&gt;=1,B258&lt;=2958465)),"REVIEW: invalid date",IF(LEN(TRIM(C258))=0,"REVIEW: add description",IF(NOT(OR(D258="Receipt",D258="Payment")),"REVIEW: choose type",IF(NOT(AND(ISNUMBER(E258),E258&gt;=0)),"REVIEW: invalid amount",IF(LEN(TRIM(F258))=0,"REVIEW: add category","OK")))))))),"REVIEW: cell error")</x:f>
      </x:c>
      <x:c r="H258" s="54"/>
      <x:c r="I258" s="54"/>
      <x:c r="J258" s="54"/>
      <x:c r="K258" s="54"/>
    </x:row>
    <x:row r="259" ht="23" customHeight="1">
      <x:c r="A259" s="25"/>
      <x:c r="B259" s="61"/>
      <x:c r="C259" s="25"/>
      <x:c r="D259" s="25"/>
      <x:c r="E259" s="63"/>
      <x:c r="F259" s="25"/>
      <x:c r="G259" s="64" t="str">
        <x:f>IFERROR(IF(COUNTA(A259:F259)=0,"",IF(LEN(TRIM(A259))=0,"REVIEW: missing ID",IF(COUNTIFS($A$7:$A$1006,A259)&lt;&gt;1,"REVIEW: duplicate ID",IF(NOT(AND(ISNUMBER(B259),B259&gt;=1,B259&lt;=2958465)),"REVIEW: invalid date",IF(LEN(TRIM(C259))=0,"REVIEW: add description",IF(NOT(OR(D259="Receipt",D259="Payment")),"REVIEW: choose type",IF(NOT(AND(ISNUMBER(E259),E259&gt;=0)),"REVIEW: invalid amount",IF(LEN(TRIM(F259))=0,"REVIEW: add category","OK")))))))),"REVIEW: cell error")</x:f>
      </x:c>
      <x:c r="H259" s="54"/>
      <x:c r="I259" s="54"/>
      <x:c r="J259" s="54"/>
      <x:c r="K259" s="54"/>
    </x:row>
    <x:row r="260" ht="23" customHeight="1">
      <x:c r="A260" s="25"/>
      <x:c r="B260" s="61"/>
      <x:c r="C260" s="25"/>
      <x:c r="D260" s="25"/>
      <x:c r="E260" s="63"/>
      <x:c r="F260" s="25"/>
      <x:c r="G260" s="64" t="str">
        <x:f>IFERROR(IF(COUNTA(A260:F260)=0,"",IF(LEN(TRIM(A260))=0,"REVIEW: missing ID",IF(COUNTIFS($A$7:$A$1006,A260)&lt;&gt;1,"REVIEW: duplicate ID",IF(NOT(AND(ISNUMBER(B260),B260&gt;=1,B260&lt;=2958465)),"REVIEW: invalid date",IF(LEN(TRIM(C260))=0,"REVIEW: add description",IF(NOT(OR(D260="Receipt",D260="Payment")),"REVIEW: choose type",IF(NOT(AND(ISNUMBER(E260),E260&gt;=0)),"REVIEW: invalid amount",IF(LEN(TRIM(F260))=0,"REVIEW: add category","OK")))))))),"REVIEW: cell error")</x:f>
      </x:c>
      <x:c r="H260" s="54"/>
      <x:c r="I260" s="54"/>
      <x:c r="J260" s="54"/>
      <x:c r="K260" s="54"/>
    </x:row>
    <x:row r="261" ht="23" customHeight="1">
      <x:c r="A261" s="25"/>
      <x:c r="B261" s="61"/>
      <x:c r="C261" s="25"/>
      <x:c r="D261" s="25"/>
      <x:c r="E261" s="63"/>
      <x:c r="F261" s="25"/>
      <x:c r="G261" s="64" t="str">
        <x:f>IFERROR(IF(COUNTA(A261:F261)=0,"",IF(LEN(TRIM(A261))=0,"REVIEW: missing ID",IF(COUNTIFS($A$7:$A$1006,A261)&lt;&gt;1,"REVIEW: duplicate ID",IF(NOT(AND(ISNUMBER(B261),B261&gt;=1,B261&lt;=2958465)),"REVIEW: invalid date",IF(LEN(TRIM(C261))=0,"REVIEW: add description",IF(NOT(OR(D261="Receipt",D261="Payment")),"REVIEW: choose type",IF(NOT(AND(ISNUMBER(E261),E261&gt;=0)),"REVIEW: invalid amount",IF(LEN(TRIM(F261))=0,"REVIEW: add category","OK")))))))),"REVIEW: cell error")</x:f>
      </x:c>
      <x:c r="H261" s="54"/>
      <x:c r="I261" s="54"/>
      <x:c r="J261" s="54"/>
      <x:c r="K261" s="54"/>
    </x:row>
    <x:row r="262" ht="23" customHeight="1">
      <x:c r="A262" s="25"/>
      <x:c r="B262" s="61"/>
      <x:c r="C262" s="25"/>
      <x:c r="D262" s="25"/>
      <x:c r="E262" s="63"/>
      <x:c r="F262" s="25"/>
      <x:c r="G262" s="64" t="str">
        <x:f>IFERROR(IF(COUNTA(A262:F262)=0,"",IF(LEN(TRIM(A262))=0,"REVIEW: missing ID",IF(COUNTIFS($A$7:$A$1006,A262)&lt;&gt;1,"REVIEW: duplicate ID",IF(NOT(AND(ISNUMBER(B262),B262&gt;=1,B262&lt;=2958465)),"REVIEW: invalid date",IF(LEN(TRIM(C262))=0,"REVIEW: add description",IF(NOT(OR(D262="Receipt",D262="Payment")),"REVIEW: choose type",IF(NOT(AND(ISNUMBER(E262),E262&gt;=0)),"REVIEW: invalid amount",IF(LEN(TRIM(F262))=0,"REVIEW: add category","OK")))))))),"REVIEW: cell error")</x:f>
      </x:c>
      <x:c r="H262" s="54"/>
      <x:c r="I262" s="54"/>
      <x:c r="J262" s="54"/>
      <x:c r="K262" s="54"/>
    </x:row>
    <x:row r="263" ht="23" customHeight="1">
      <x:c r="A263" s="25"/>
      <x:c r="B263" s="61"/>
      <x:c r="C263" s="25"/>
      <x:c r="D263" s="25"/>
      <x:c r="E263" s="63"/>
      <x:c r="F263" s="25"/>
      <x:c r="G263" s="64" t="str">
        <x:f>IFERROR(IF(COUNTA(A263:F263)=0,"",IF(LEN(TRIM(A263))=0,"REVIEW: missing ID",IF(COUNTIFS($A$7:$A$1006,A263)&lt;&gt;1,"REVIEW: duplicate ID",IF(NOT(AND(ISNUMBER(B263),B263&gt;=1,B263&lt;=2958465)),"REVIEW: invalid date",IF(LEN(TRIM(C263))=0,"REVIEW: add description",IF(NOT(OR(D263="Receipt",D263="Payment")),"REVIEW: choose type",IF(NOT(AND(ISNUMBER(E263),E263&gt;=0)),"REVIEW: invalid amount",IF(LEN(TRIM(F263))=0,"REVIEW: add category","OK")))))))),"REVIEW: cell error")</x:f>
      </x:c>
      <x:c r="H263" s="54"/>
      <x:c r="I263" s="54"/>
      <x:c r="J263" s="54"/>
      <x:c r="K263" s="54"/>
    </x:row>
    <x:row r="264" ht="23" customHeight="1">
      <x:c r="A264" s="25"/>
      <x:c r="B264" s="61"/>
      <x:c r="C264" s="25"/>
      <x:c r="D264" s="25"/>
      <x:c r="E264" s="63"/>
      <x:c r="F264" s="25"/>
      <x:c r="G264" s="64" t="str">
        <x:f>IFERROR(IF(COUNTA(A264:F264)=0,"",IF(LEN(TRIM(A264))=0,"REVIEW: missing ID",IF(COUNTIFS($A$7:$A$1006,A264)&lt;&gt;1,"REVIEW: duplicate ID",IF(NOT(AND(ISNUMBER(B264),B264&gt;=1,B264&lt;=2958465)),"REVIEW: invalid date",IF(LEN(TRIM(C264))=0,"REVIEW: add description",IF(NOT(OR(D264="Receipt",D264="Payment")),"REVIEW: choose type",IF(NOT(AND(ISNUMBER(E264),E264&gt;=0)),"REVIEW: invalid amount",IF(LEN(TRIM(F264))=0,"REVIEW: add category","OK")))))))),"REVIEW: cell error")</x:f>
      </x:c>
      <x:c r="H264" s="54"/>
      <x:c r="I264" s="54"/>
      <x:c r="J264" s="54"/>
      <x:c r="K264" s="54"/>
    </x:row>
    <x:row r="265" ht="23" customHeight="1">
      <x:c r="A265" s="25"/>
      <x:c r="B265" s="61"/>
      <x:c r="C265" s="25"/>
      <x:c r="D265" s="25"/>
      <x:c r="E265" s="63"/>
      <x:c r="F265" s="25"/>
      <x:c r="G265" s="64" t="str">
        <x:f>IFERROR(IF(COUNTA(A265:F265)=0,"",IF(LEN(TRIM(A265))=0,"REVIEW: missing ID",IF(COUNTIFS($A$7:$A$1006,A265)&lt;&gt;1,"REVIEW: duplicate ID",IF(NOT(AND(ISNUMBER(B265),B265&gt;=1,B265&lt;=2958465)),"REVIEW: invalid date",IF(LEN(TRIM(C265))=0,"REVIEW: add description",IF(NOT(OR(D265="Receipt",D265="Payment")),"REVIEW: choose type",IF(NOT(AND(ISNUMBER(E265),E265&gt;=0)),"REVIEW: invalid amount",IF(LEN(TRIM(F265))=0,"REVIEW: add category","OK")))))))),"REVIEW: cell error")</x:f>
      </x:c>
      <x:c r="H265" s="54"/>
      <x:c r="I265" s="54"/>
      <x:c r="J265" s="54"/>
      <x:c r="K265" s="54"/>
    </x:row>
    <x:row r="266" ht="23" customHeight="1">
      <x:c r="A266" s="25"/>
      <x:c r="B266" s="61"/>
      <x:c r="C266" s="25"/>
      <x:c r="D266" s="25"/>
      <x:c r="E266" s="63"/>
      <x:c r="F266" s="25"/>
      <x:c r="G266" s="64" t="str">
        <x:f>IFERROR(IF(COUNTA(A266:F266)=0,"",IF(LEN(TRIM(A266))=0,"REVIEW: missing ID",IF(COUNTIFS($A$7:$A$1006,A266)&lt;&gt;1,"REVIEW: duplicate ID",IF(NOT(AND(ISNUMBER(B266),B266&gt;=1,B266&lt;=2958465)),"REVIEW: invalid date",IF(LEN(TRIM(C266))=0,"REVIEW: add description",IF(NOT(OR(D266="Receipt",D266="Payment")),"REVIEW: choose type",IF(NOT(AND(ISNUMBER(E266),E266&gt;=0)),"REVIEW: invalid amount",IF(LEN(TRIM(F266))=0,"REVIEW: add category","OK")))))))),"REVIEW: cell error")</x:f>
      </x:c>
      <x:c r="H266" s="54"/>
      <x:c r="I266" s="54"/>
      <x:c r="J266" s="54"/>
      <x:c r="K266" s="54"/>
    </x:row>
    <x:row r="267" ht="23" customHeight="1">
      <x:c r="A267" s="25"/>
      <x:c r="B267" s="61"/>
      <x:c r="C267" s="25"/>
      <x:c r="D267" s="25"/>
      <x:c r="E267" s="63"/>
      <x:c r="F267" s="25"/>
      <x:c r="G267" s="64" t="str">
        <x:f>IFERROR(IF(COUNTA(A267:F267)=0,"",IF(LEN(TRIM(A267))=0,"REVIEW: missing ID",IF(COUNTIFS($A$7:$A$1006,A267)&lt;&gt;1,"REVIEW: duplicate ID",IF(NOT(AND(ISNUMBER(B267),B267&gt;=1,B267&lt;=2958465)),"REVIEW: invalid date",IF(LEN(TRIM(C267))=0,"REVIEW: add description",IF(NOT(OR(D267="Receipt",D267="Payment")),"REVIEW: choose type",IF(NOT(AND(ISNUMBER(E267),E267&gt;=0)),"REVIEW: invalid amount",IF(LEN(TRIM(F267))=0,"REVIEW: add category","OK")))))))),"REVIEW: cell error")</x:f>
      </x:c>
      <x:c r="H267" s="54"/>
      <x:c r="I267" s="54"/>
      <x:c r="J267" s="54"/>
      <x:c r="K267" s="54"/>
    </x:row>
    <x:row r="268" ht="23" customHeight="1">
      <x:c r="A268" s="25"/>
      <x:c r="B268" s="61"/>
      <x:c r="C268" s="25"/>
      <x:c r="D268" s="25"/>
      <x:c r="E268" s="63"/>
      <x:c r="F268" s="25"/>
      <x:c r="G268" s="64" t="str">
        <x:f>IFERROR(IF(COUNTA(A268:F268)=0,"",IF(LEN(TRIM(A268))=0,"REVIEW: missing ID",IF(COUNTIFS($A$7:$A$1006,A268)&lt;&gt;1,"REVIEW: duplicate ID",IF(NOT(AND(ISNUMBER(B268),B268&gt;=1,B268&lt;=2958465)),"REVIEW: invalid date",IF(LEN(TRIM(C268))=0,"REVIEW: add description",IF(NOT(OR(D268="Receipt",D268="Payment")),"REVIEW: choose type",IF(NOT(AND(ISNUMBER(E268),E268&gt;=0)),"REVIEW: invalid amount",IF(LEN(TRIM(F268))=0,"REVIEW: add category","OK")))))))),"REVIEW: cell error")</x:f>
      </x:c>
      <x:c r="H268" s="54"/>
      <x:c r="I268" s="54"/>
      <x:c r="J268" s="54"/>
      <x:c r="K268" s="54"/>
    </x:row>
    <x:row r="269" ht="23" customHeight="1">
      <x:c r="A269" s="25"/>
      <x:c r="B269" s="61"/>
      <x:c r="C269" s="25"/>
      <x:c r="D269" s="25"/>
      <x:c r="E269" s="63"/>
      <x:c r="F269" s="25"/>
      <x:c r="G269" s="64" t="str">
        <x:f>IFERROR(IF(COUNTA(A269:F269)=0,"",IF(LEN(TRIM(A269))=0,"REVIEW: missing ID",IF(COUNTIFS($A$7:$A$1006,A269)&lt;&gt;1,"REVIEW: duplicate ID",IF(NOT(AND(ISNUMBER(B269),B269&gt;=1,B269&lt;=2958465)),"REVIEW: invalid date",IF(LEN(TRIM(C269))=0,"REVIEW: add description",IF(NOT(OR(D269="Receipt",D269="Payment")),"REVIEW: choose type",IF(NOT(AND(ISNUMBER(E269),E269&gt;=0)),"REVIEW: invalid amount",IF(LEN(TRIM(F269))=0,"REVIEW: add category","OK")))))))),"REVIEW: cell error")</x:f>
      </x:c>
      <x:c r="H269" s="54"/>
      <x:c r="I269" s="54"/>
      <x:c r="J269" s="54"/>
      <x:c r="K269" s="54"/>
    </x:row>
    <x:row r="270" ht="23" customHeight="1">
      <x:c r="A270" s="25"/>
      <x:c r="B270" s="61"/>
      <x:c r="C270" s="25"/>
      <x:c r="D270" s="25"/>
      <x:c r="E270" s="63"/>
      <x:c r="F270" s="25"/>
      <x:c r="G270" s="64" t="str">
        <x:f>IFERROR(IF(COUNTA(A270:F270)=0,"",IF(LEN(TRIM(A270))=0,"REVIEW: missing ID",IF(COUNTIFS($A$7:$A$1006,A270)&lt;&gt;1,"REVIEW: duplicate ID",IF(NOT(AND(ISNUMBER(B270),B270&gt;=1,B270&lt;=2958465)),"REVIEW: invalid date",IF(LEN(TRIM(C270))=0,"REVIEW: add description",IF(NOT(OR(D270="Receipt",D270="Payment")),"REVIEW: choose type",IF(NOT(AND(ISNUMBER(E270),E270&gt;=0)),"REVIEW: invalid amount",IF(LEN(TRIM(F270))=0,"REVIEW: add category","OK")))))))),"REVIEW: cell error")</x:f>
      </x:c>
      <x:c r="H270" s="54"/>
      <x:c r="I270" s="54"/>
      <x:c r="J270" s="54"/>
      <x:c r="K270" s="54"/>
    </x:row>
    <x:row r="271" ht="23" customHeight="1">
      <x:c r="A271" s="25"/>
      <x:c r="B271" s="61"/>
      <x:c r="C271" s="25"/>
      <x:c r="D271" s="25"/>
      <x:c r="E271" s="63"/>
      <x:c r="F271" s="25"/>
      <x:c r="G271" s="64" t="str">
        <x:f>IFERROR(IF(COUNTA(A271:F271)=0,"",IF(LEN(TRIM(A271))=0,"REVIEW: missing ID",IF(COUNTIFS($A$7:$A$1006,A271)&lt;&gt;1,"REVIEW: duplicate ID",IF(NOT(AND(ISNUMBER(B271),B271&gt;=1,B271&lt;=2958465)),"REVIEW: invalid date",IF(LEN(TRIM(C271))=0,"REVIEW: add description",IF(NOT(OR(D271="Receipt",D271="Payment")),"REVIEW: choose type",IF(NOT(AND(ISNUMBER(E271),E271&gt;=0)),"REVIEW: invalid amount",IF(LEN(TRIM(F271))=0,"REVIEW: add category","OK")))))))),"REVIEW: cell error")</x:f>
      </x:c>
      <x:c r="H271" s="54"/>
      <x:c r="I271" s="54"/>
      <x:c r="J271" s="54"/>
      <x:c r="K271" s="54"/>
    </x:row>
    <x:row r="272" ht="23" customHeight="1">
      <x:c r="A272" s="25"/>
      <x:c r="B272" s="61"/>
      <x:c r="C272" s="25"/>
      <x:c r="D272" s="25"/>
      <x:c r="E272" s="63"/>
      <x:c r="F272" s="25"/>
      <x:c r="G272" s="64" t="str">
        <x:f>IFERROR(IF(COUNTA(A272:F272)=0,"",IF(LEN(TRIM(A272))=0,"REVIEW: missing ID",IF(COUNTIFS($A$7:$A$1006,A272)&lt;&gt;1,"REVIEW: duplicate ID",IF(NOT(AND(ISNUMBER(B272),B272&gt;=1,B272&lt;=2958465)),"REVIEW: invalid date",IF(LEN(TRIM(C272))=0,"REVIEW: add description",IF(NOT(OR(D272="Receipt",D272="Payment")),"REVIEW: choose type",IF(NOT(AND(ISNUMBER(E272),E272&gt;=0)),"REVIEW: invalid amount",IF(LEN(TRIM(F272))=0,"REVIEW: add category","OK")))))))),"REVIEW: cell error")</x:f>
      </x:c>
      <x:c r="H272" s="54"/>
      <x:c r="I272" s="54"/>
      <x:c r="J272" s="54"/>
      <x:c r="K272" s="54"/>
    </x:row>
    <x:row r="273" ht="23" customHeight="1">
      <x:c r="A273" s="25"/>
      <x:c r="B273" s="61"/>
      <x:c r="C273" s="25"/>
      <x:c r="D273" s="25"/>
      <x:c r="E273" s="63"/>
      <x:c r="F273" s="25"/>
      <x:c r="G273" s="64" t="str">
        <x:f>IFERROR(IF(COUNTA(A273:F273)=0,"",IF(LEN(TRIM(A273))=0,"REVIEW: missing ID",IF(COUNTIFS($A$7:$A$1006,A273)&lt;&gt;1,"REVIEW: duplicate ID",IF(NOT(AND(ISNUMBER(B273),B273&gt;=1,B273&lt;=2958465)),"REVIEW: invalid date",IF(LEN(TRIM(C273))=0,"REVIEW: add description",IF(NOT(OR(D273="Receipt",D273="Payment")),"REVIEW: choose type",IF(NOT(AND(ISNUMBER(E273),E273&gt;=0)),"REVIEW: invalid amount",IF(LEN(TRIM(F273))=0,"REVIEW: add category","OK")))))))),"REVIEW: cell error")</x:f>
      </x:c>
      <x:c r="H273" s="54"/>
      <x:c r="I273" s="54"/>
      <x:c r="J273" s="54"/>
      <x:c r="K273" s="54"/>
    </x:row>
    <x:row r="274" ht="23" customHeight="1">
      <x:c r="A274" s="25"/>
      <x:c r="B274" s="61"/>
      <x:c r="C274" s="25"/>
      <x:c r="D274" s="25"/>
      <x:c r="E274" s="63"/>
      <x:c r="F274" s="25"/>
      <x:c r="G274" s="64" t="str">
        <x:f>IFERROR(IF(COUNTA(A274:F274)=0,"",IF(LEN(TRIM(A274))=0,"REVIEW: missing ID",IF(COUNTIFS($A$7:$A$1006,A274)&lt;&gt;1,"REVIEW: duplicate ID",IF(NOT(AND(ISNUMBER(B274),B274&gt;=1,B274&lt;=2958465)),"REVIEW: invalid date",IF(LEN(TRIM(C274))=0,"REVIEW: add description",IF(NOT(OR(D274="Receipt",D274="Payment")),"REVIEW: choose type",IF(NOT(AND(ISNUMBER(E274),E274&gt;=0)),"REVIEW: invalid amount",IF(LEN(TRIM(F274))=0,"REVIEW: add category","OK")))))))),"REVIEW: cell error")</x:f>
      </x:c>
      <x:c r="H274" s="54"/>
      <x:c r="I274" s="54"/>
      <x:c r="J274" s="54"/>
      <x:c r="K274" s="54"/>
    </x:row>
    <x:row r="275" ht="23" customHeight="1">
      <x:c r="A275" s="25"/>
      <x:c r="B275" s="61"/>
      <x:c r="C275" s="25"/>
      <x:c r="D275" s="25"/>
      <x:c r="E275" s="63"/>
      <x:c r="F275" s="25"/>
      <x:c r="G275" s="64" t="str">
        <x:f>IFERROR(IF(COUNTA(A275:F275)=0,"",IF(LEN(TRIM(A275))=0,"REVIEW: missing ID",IF(COUNTIFS($A$7:$A$1006,A275)&lt;&gt;1,"REVIEW: duplicate ID",IF(NOT(AND(ISNUMBER(B275),B275&gt;=1,B275&lt;=2958465)),"REVIEW: invalid date",IF(LEN(TRIM(C275))=0,"REVIEW: add description",IF(NOT(OR(D275="Receipt",D275="Payment")),"REVIEW: choose type",IF(NOT(AND(ISNUMBER(E275),E275&gt;=0)),"REVIEW: invalid amount",IF(LEN(TRIM(F275))=0,"REVIEW: add category","OK")))))))),"REVIEW: cell error")</x:f>
      </x:c>
      <x:c r="H275" s="54"/>
      <x:c r="I275" s="54"/>
      <x:c r="J275" s="54"/>
      <x:c r="K275" s="54"/>
    </x:row>
    <x:row r="276" ht="23" customHeight="1">
      <x:c r="A276" s="25"/>
      <x:c r="B276" s="61"/>
      <x:c r="C276" s="25"/>
      <x:c r="D276" s="25"/>
      <x:c r="E276" s="63"/>
      <x:c r="F276" s="25"/>
      <x:c r="G276" s="64" t="str">
        <x:f>IFERROR(IF(COUNTA(A276:F276)=0,"",IF(LEN(TRIM(A276))=0,"REVIEW: missing ID",IF(COUNTIFS($A$7:$A$1006,A276)&lt;&gt;1,"REVIEW: duplicate ID",IF(NOT(AND(ISNUMBER(B276),B276&gt;=1,B276&lt;=2958465)),"REVIEW: invalid date",IF(LEN(TRIM(C276))=0,"REVIEW: add description",IF(NOT(OR(D276="Receipt",D276="Payment")),"REVIEW: choose type",IF(NOT(AND(ISNUMBER(E276),E276&gt;=0)),"REVIEW: invalid amount",IF(LEN(TRIM(F276))=0,"REVIEW: add category","OK")))))))),"REVIEW: cell error")</x:f>
      </x:c>
      <x:c r="H276" s="54"/>
      <x:c r="I276" s="54"/>
      <x:c r="J276" s="54"/>
      <x:c r="K276" s="54"/>
    </x:row>
    <x:row r="277" ht="23" customHeight="1">
      <x:c r="A277" s="25"/>
      <x:c r="B277" s="61"/>
      <x:c r="C277" s="25"/>
      <x:c r="D277" s="25"/>
      <x:c r="E277" s="63"/>
      <x:c r="F277" s="25"/>
      <x:c r="G277" s="64" t="str">
        <x:f>IFERROR(IF(COUNTA(A277:F277)=0,"",IF(LEN(TRIM(A277))=0,"REVIEW: missing ID",IF(COUNTIFS($A$7:$A$1006,A277)&lt;&gt;1,"REVIEW: duplicate ID",IF(NOT(AND(ISNUMBER(B277),B277&gt;=1,B277&lt;=2958465)),"REVIEW: invalid date",IF(LEN(TRIM(C277))=0,"REVIEW: add description",IF(NOT(OR(D277="Receipt",D277="Payment")),"REVIEW: choose type",IF(NOT(AND(ISNUMBER(E277),E277&gt;=0)),"REVIEW: invalid amount",IF(LEN(TRIM(F277))=0,"REVIEW: add category","OK")))))))),"REVIEW: cell error")</x:f>
      </x:c>
      <x:c r="H277" s="54"/>
      <x:c r="I277" s="54"/>
      <x:c r="J277" s="54"/>
      <x:c r="K277" s="54"/>
    </x:row>
    <x:row r="278" ht="23" customHeight="1">
      <x:c r="A278" s="25"/>
      <x:c r="B278" s="61"/>
      <x:c r="C278" s="25"/>
      <x:c r="D278" s="25"/>
      <x:c r="E278" s="63"/>
      <x:c r="F278" s="25"/>
      <x:c r="G278" s="64" t="str">
        <x:f>IFERROR(IF(COUNTA(A278:F278)=0,"",IF(LEN(TRIM(A278))=0,"REVIEW: missing ID",IF(COUNTIFS($A$7:$A$1006,A278)&lt;&gt;1,"REVIEW: duplicate ID",IF(NOT(AND(ISNUMBER(B278),B278&gt;=1,B278&lt;=2958465)),"REVIEW: invalid date",IF(LEN(TRIM(C278))=0,"REVIEW: add description",IF(NOT(OR(D278="Receipt",D278="Payment")),"REVIEW: choose type",IF(NOT(AND(ISNUMBER(E278),E278&gt;=0)),"REVIEW: invalid amount",IF(LEN(TRIM(F278))=0,"REVIEW: add category","OK")))))))),"REVIEW: cell error")</x:f>
      </x:c>
      <x:c r="H278" s="54"/>
      <x:c r="I278" s="54"/>
      <x:c r="J278" s="54"/>
      <x:c r="K278" s="54"/>
    </x:row>
    <x:row r="279" ht="23" customHeight="1">
      <x:c r="A279" s="25"/>
      <x:c r="B279" s="61"/>
      <x:c r="C279" s="25"/>
      <x:c r="D279" s="25"/>
      <x:c r="E279" s="63"/>
      <x:c r="F279" s="25"/>
      <x:c r="G279" s="64" t="str">
        <x:f>IFERROR(IF(COUNTA(A279:F279)=0,"",IF(LEN(TRIM(A279))=0,"REVIEW: missing ID",IF(COUNTIFS($A$7:$A$1006,A279)&lt;&gt;1,"REVIEW: duplicate ID",IF(NOT(AND(ISNUMBER(B279),B279&gt;=1,B279&lt;=2958465)),"REVIEW: invalid date",IF(LEN(TRIM(C279))=0,"REVIEW: add description",IF(NOT(OR(D279="Receipt",D279="Payment")),"REVIEW: choose type",IF(NOT(AND(ISNUMBER(E279),E279&gt;=0)),"REVIEW: invalid amount",IF(LEN(TRIM(F279))=0,"REVIEW: add category","OK")))))))),"REVIEW: cell error")</x:f>
      </x:c>
      <x:c r="H279" s="54"/>
      <x:c r="I279" s="54"/>
      <x:c r="J279" s="54"/>
      <x:c r="K279" s="54"/>
    </x:row>
    <x:row r="280" ht="23" customHeight="1">
      <x:c r="A280" s="25"/>
      <x:c r="B280" s="61"/>
      <x:c r="C280" s="25"/>
      <x:c r="D280" s="25"/>
      <x:c r="E280" s="63"/>
      <x:c r="F280" s="25"/>
      <x:c r="G280" s="64" t="str">
        <x:f>IFERROR(IF(COUNTA(A280:F280)=0,"",IF(LEN(TRIM(A280))=0,"REVIEW: missing ID",IF(COUNTIFS($A$7:$A$1006,A280)&lt;&gt;1,"REVIEW: duplicate ID",IF(NOT(AND(ISNUMBER(B280),B280&gt;=1,B280&lt;=2958465)),"REVIEW: invalid date",IF(LEN(TRIM(C280))=0,"REVIEW: add description",IF(NOT(OR(D280="Receipt",D280="Payment")),"REVIEW: choose type",IF(NOT(AND(ISNUMBER(E280),E280&gt;=0)),"REVIEW: invalid amount",IF(LEN(TRIM(F280))=0,"REVIEW: add category","OK")))))))),"REVIEW: cell error")</x:f>
      </x:c>
      <x:c r="H280" s="54"/>
      <x:c r="I280" s="54"/>
      <x:c r="J280" s="54"/>
      <x:c r="K280" s="54"/>
    </x:row>
    <x:row r="281" ht="23" customHeight="1">
      <x:c r="A281" s="25"/>
      <x:c r="B281" s="61"/>
      <x:c r="C281" s="25"/>
      <x:c r="D281" s="25"/>
      <x:c r="E281" s="63"/>
      <x:c r="F281" s="25"/>
      <x:c r="G281" s="64" t="str">
        <x:f>IFERROR(IF(COUNTA(A281:F281)=0,"",IF(LEN(TRIM(A281))=0,"REVIEW: missing ID",IF(COUNTIFS($A$7:$A$1006,A281)&lt;&gt;1,"REVIEW: duplicate ID",IF(NOT(AND(ISNUMBER(B281),B281&gt;=1,B281&lt;=2958465)),"REVIEW: invalid date",IF(LEN(TRIM(C281))=0,"REVIEW: add description",IF(NOT(OR(D281="Receipt",D281="Payment")),"REVIEW: choose type",IF(NOT(AND(ISNUMBER(E281),E281&gt;=0)),"REVIEW: invalid amount",IF(LEN(TRIM(F281))=0,"REVIEW: add category","OK")))))))),"REVIEW: cell error")</x:f>
      </x:c>
      <x:c r="H281" s="54"/>
      <x:c r="I281" s="54"/>
      <x:c r="J281" s="54"/>
      <x:c r="K281" s="54"/>
    </x:row>
    <x:row r="282" ht="23" customHeight="1">
      <x:c r="A282" s="25"/>
      <x:c r="B282" s="61"/>
      <x:c r="C282" s="25"/>
      <x:c r="D282" s="25"/>
      <x:c r="E282" s="63"/>
      <x:c r="F282" s="25"/>
      <x:c r="G282" s="64" t="str">
        <x:f>IFERROR(IF(COUNTA(A282:F282)=0,"",IF(LEN(TRIM(A282))=0,"REVIEW: missing ID",IF(COUNTIFS($A$7:$A$1006,A282)&lt;&gt;1,"REVIEW: duplicate ID",IF(NOT(AND(ISNUMBER(B282),B282&gt;=1,B282&lt;=2958465)),"REVIEW: invalid date",IF(LEN(TRIM(C282))=0,"REVIEW: add description",IF(NOT(OR(D282="Receipt",D282="Payment")),"REVIEW: choose type",IF(NOT(AND(ISNUMBER(E282),E282&gt;=0)),"REVIEW: invalid amount",IF(LEN(TRIM(F282))=0,"REVIEW: add category","OK")))))))),"REVIEW: cell error")</x:f>
      </x:c>
      <x:c r="H282" s="54"/>
      <x:c r="I282" s="54"/>
      <x:c r="J282" s="54"/>
      <x:c r="K282" s="54"/>
    </x:row>
    <x:row r="283" ht="23" customHeight="1">
      <x:c r="A283" s="25"/>
      <x:c r="B283" s="61"/>
      <x:c r="C283" s="25"/>
      <x:c r="D283" s="25"/>
      <x:c r="E283" s="63"/>
      <x:c r="F283" s="25"/>
      <x:c r="G283" s="64" t="str">
        <x:f>IFERROR(IF(COUNTA(A283:F283)=0,"",IF(LEN(TRIM(A283))=0,"REVIEW: missing ID",IF(COUNTIFS($A$7:$A$1006,A283)&lt;&gt;1,"REVIEW: duplicate ID",IF(NOT(AND(ISNUMBER(B283),B283&gt;=1,B283&lt;=2958465)),"REVIEW: invalid date",IF(LEN(TRIM(C283))=0,"REVIEW: add description",IF(NOT(OR(D283="Receipt",D283="Payment")),"REVIEW: choose type",IF(NOT(AND(ISNUMBER(E283),E283&gt;=0)),"REVIEW: invalid amount",IF(LEN(TRIM(F283))=0,"REVIEW: add category","OK")))))))),"REVIEW: cell error")</x:f>
      </x:c>
      <x:c r="H283" s="54"/>
      <x:c r="I283" s="54"/>
      <x:c r="J283" s="54"/>
      <x:c r="K283" s="54"/>
    </x:row>
    <x:row r="284" ht="23" customHeight="1">
      <x:c r="A284" s="25"/>
      <x:c r="B284" s="61"/>
      <x:c r="C284" s="25"/>
      <x:c r="D284" s="25"/>
      <x:c r="E284" s="63"/>
      <x:c r="F284" s="25"/>
      <x:c r="G284" s="64" t="str">
        <x:f>IFERROR(IF(COUNTA(A284:F284)=0,"",IF(LEN(TRIM(A284))=0,"REVIEW: missing ID",IF(COUNTIFS($A$7:$A$1006,A284)&lt;&gt;1,"REVIEW: duplicate ID",IF(NOT(AND(ISNUMBER(B284),B284&gt;=1,B284&lt;=2958465)),"REVIEW: invalid date",IF(LEN(TRIM(C284))=0,"REVIEW: add description",IF(NOT(OR(D284="Receipt",D284="Payment")),"REVIEW: choose type",IF(NOT(AND(ISNUMBER(E284),E284&gt;=0)),"REVIEW: invalid amount",IF(LEN(TRIM(F284))=0,"REVIEW: add category","OK")))))))),"REVIEW: cell error")</x:f>
      </x:c>
      <x:c r="H284" s="54"/>
      <x:c r="I284" s="54"/>
      <x:c r="J284" s="54"/>
      <x:c r="K284" s="54"/>
    </x:row>
    <x:row r="285" ht="23" customHeight="1">
      <x:c r="A285" s="25"/>
      <x:c r="B285" s="61"/>
      <x:c r="C285" s="25"/>
      <x:c r="D285" s="25"/>
      <x:c r="E285" s="63"/>
      <x:c r="F285" s="25"/>
      <x:c r="G285" s="64" t="str">
        <x:f>IFERROR(IF(COUNTA(A285:F285)=0,"",IF(LEN(TRIM(A285))=0,"REVIEW: missing ID",IF(COUNTIFS($A$7:$A$1006,A285)&lt;&gt;1,"REVIEW: duplicate ID",IF(NOT(AND(ISNUMBER(B285),B285&gt;=1,B285&lt;=2958465)),"REVIEW: invalid date",IF(LEN(TRIM(C285))=0,"REVIEW: add description",IF(NOT(OR(D285="Receipt",D285="Payment")),"REVIEW: choose type",IF(NOT(AND(ISNUMBER(E285),E285&gt;=0)),"REVIEW: invalid amount",IF(LEN(TRIM(F285))=0,"REVIEW: add category","OK")))))))),"REVIEW: cell error")</x:f>
      </x:c>
      <x:c r="H285" s="54"/>
      <x:c r="I285" s="54"/>
      <x:c r="J285" s="54"/>
      <x:c r="K285" s="54"/>
    </x:row>
    <x:row r="286" ht="23" customHeight="1">
      <x:c r="A286" s="25"/>
      <x:c r="B286" s="61"/>
      <x:c r="C286" s="25"/>
      <x:c r="D286" s="25"/>
      <x:c r="E286" s="63"/>
      <x:c r="F286" s="25"/>
      <x:c r="G286" s="64" t="str">
        <x:f>IFERROR(IF(COUNTA(A286:F286)=0,"",IF(LEN(TRIM(A286))=0,"REVIEW: missing ID",IF(COUNTIFS($A$7:$A$1006,A286)&lt;&gt;1,"REVIEW: duplicate ID",IF(NOT(AND(ISNUMBER(B286),B286&gt;=1,B286&lt;=2958465)),"REVIEW: invalid date",IF(LEN(TRIM(C286))=0,"REVIEW: add description",IF(NOT(OR(D286="Receipt",D286="Payment")),"REVIEW: choose type",IF(NOT(AND(ISNUMBER(E286),E286&gt;=0)),"REVIEW: invalid amount",IF(LEN(TRIM(F286))=0,"REVIEW: add category","OK")))))))),"REVIEW: cell error")</x:f>
      </x:c>
      <x:c r="H286" s="54"/>
      <x:c r="I286" s="54"/>
      <x:c r="J286" s="54"/>
      <x:c r="K286" s="54"/>
    </x:row>
    <x:row r="287" ht="23" customHeight="1">
      <x:c r="A287" s="25"/>
      <x:c r="B287" s="61"/>
      <x:c r="C287" s="25"/>
      <x:c r="D287" s="25"/>
      <x:c r="E287" s="63"/>
      <x:c r="F287" s="25"/>
      <x:c r="G287" s="64" t="str">
        <x:f>IFERROR(IF(COUNTA(A287:F287)=0,"",IF(LEN(TRIM(A287))=0,"REVIEW: missing ID",IF(COUNTIFS($A$7:$A$1006,A287)&lt;&gt;1,"REVIEW: duplicate ID",IF(NOT(AND(ISNUMBER(B287),B287&gt;=1,B287&lt;=2958465)),"REVIEW: invalid date",IF(LEN(TRIM(C287))=0,"REVIEW: add description",IF(NOT(OR(D287="Receipt",D287="Payment")),"REVIEW: choose type",IF(NOT(AND(ISNUMBER(E287),E287&gt;=0)),"REVIEW: invalid amount",IF(LEN(TRIM(F287))=0,"REVIEW: add category","OK")))))))),"REVIEW: cell error")</x:f>
      </x:c>
      <x:c r="H287" s="54"/>
      <x:c r="I287" s="54"/>
      <x:c r="J287" s="54"/>
      <x:c r="K287" s="54"/>
    </x:row>
    <x:row r="288" ht="23" customHeight="1">
      <x:c r="A288" s="25"/>
      <x:c r="B288" s="61"/>
      <x:c r="C288" s="25"/>
      <x:c r="D288" s="25"/>
      <x:c r="E288" s="63"/>
      <x:c r="F288" s="25"/>
      <x:c r="G288" s="64" t="str">
        <x:f>IFERROR(IF(COUNTA(A288:F288)=0,"",IF(LEN(TRIM(A288))=0,"REVIEW: missing ID",IF(COUNTIFS($A$7:$A$1006,A288)&lt;&gt;1,"REVIEW: duplicate ID",IF(NOT(AND(ISNUMBER(B288),B288&gt;=1,B288&lt;=2958465)),"REVIEW: invalid date",IF(LEN(TRIM(C288))=0,"REVIEW: add description",IF(NOT(OR(D288="Receipt",D288="Payment")),"REVIEW: choose type",IF(NOT(AND(ISNUMBER(E288),E288&gt;=0)),"REVIEW: invalid amount",IF(LEN(TRIM(F288))=0,"REVIEW: add category","OK")))))))),"REVIEW: cell error")</x:f>
      </x:c>
      <x:c r="H288" s="54"/>
      <x:c r="I288" s="54"/>
      <x:c r="J288" s="54"/>
      <x:c r="K288" s="54"/>
    </x:row>
    <x:row r="289" ht="23" customHeight="1">
      <x:c r="A289" s="25"/>
      <x:c r="B289" s="61"/>
      <x:c r="C289" s="25"/>
      <x:c r="D289" s="25"/>
      <x:c r="E289" s="63"/>
      <x:c r="F289" s="25"/>
      <x:c r="G289" s="64" t="str">
        <x:f>IFERROR(IF(COUNTA(A289:F289)=0,"",IF(LEN(TRIM(A289))=0,"REVIEW: missing ID",IF(COUNTIFS($A$7:$A$1006,A289)&lt;&gt;1,"REVIEW: duplicate ID",IF(NOT(AND(ISNUMBER(B289),B289&gt;=1,B289&lt;=2958465)),"REVIEW: invalid date",IF(LEN(TRIM(C289))=0,"REVIEW: add description",IF(NOT(OR(D289="Receipt",D289="Payment")),"REVIEW: choose type",IF(NOT(AND(ISNUMBER(E289),E289&gt;=0)),"REVIEW: invalid amount",IF(LEN(TRIM(F289))=0,"REVIEW: add category","OK")))))))),"REVIEW: cell error")</x:f>
      </x:c>
      <x:c r="H289" s="54"/>
      <x:c r="I289" s="54"/>
      <x:c r="J289" s="54"/>
      <x:c r="K289" s="54"/>
    </x:row>
    <x:row r="290" ht="23" customHeight="1">
      <x:c r="A290" s="25"/>
      <x:c r="B290" s="61"/>
      <x:c r="C290" s="25"/>
      <x:c r="D290" s="25"/>
      <x:c r="E290" s="63"/>
      <x:c r="F290" s="25"/>
      <x:c r="G290" s="64" t="str">
        <x:f>IFERROR(IF(COUNTA(A290:F290)=0,"",IF(LEN(TRIM(A290))=0,"REVIEW: missing ID",IF(COUNTIFS($A$7:$A$1006,A290)&lt;&gt;1,"REVIEW: duplicate ID",IF(NOT(AND(ISNUMBER(B290),B290&gt;=1,B290&lt;=2958465)),"REVIEW: invalid date",IF(LEN(TRIM(C290))=0,"REVIEW: add description",IF(NOT(OR(D290="Receipt",D290="Payment")),"REVIEW: choose type",IF(NOT(AND(ISNUMBER(E290),E290&gt;=0)),"REVIEW: invalid amount",IF(LEN(TRIM(F290))=0,"REVIEW: add category","OK")))))))),"REVIEW: cell error")</x:f>
      </x:c>
      <x:c r="H290" s="54"/>
      <x:c r="I290" s="54"/>
      <x:c r="J290" s="54"/>
      <x:c r="K290" s="54"/>
    </x:row>
    <x:row r="291" ht="23" customHeight="1">
      <x:c r="A291" s="25"/>
      <x:c r="B291" s="61"/>
      <x:c r="C291" s="25"/>
      <x:c r="D291" s="25"/>
      <x:c r="E291" s="63"/>
      <x:c r="F291" s="25"/>
      <x:c r="G291" s="64" t="str">
        <x:f>IFERROR(IF(COUNTA(A291:F291)=0,"",IF(LEN(TRIM(A291))=0,"REVIEW: missing ID",IF(COUNTIFS($A$7:$A$1006,A291)&lt;&gt;1,"REVIEW: duplicate ID",IF(NOT(AND(ISNUMBER(B291),B291&gt;=1,B291&lt;=2958465)),"REVIEW: invalid date",IF(LEN(TRIM(C291))=0,"REVIEW: add description",IF(NOT(OR(D291="Receipt",D291="Payment")),"REVIEW: choose type",IF(NOT(AND(ISNUMBER(E291),E291&gt;=0)),"REVIEW: invalid amount",IF(LEN(TRIM(F291))=0,"REVIEW: add category","OK")))))))),"REVIEW: cell error")</x:f>
      </x:c>
      <x:c r="H291" s="54"/>
      <x:c r="I291" s="54"/>
      <x:c r="J291" s="54"/>
      <x:c r="K291" s="54"/>
    </x:row>
    <x:row r="292" ht="23" customHeight="1">
      <x:c r="A292" s="25"/>
      <x:c r="B292" s="61"/>
      <x:c r="C292" s="25"/>
      <x:c r="D292" s="25"/>
      <x:c r="E292" s="63"/>
      <x:c r="F292" s="25"/>
      <x:c r="G292" s="64" t="str">
        <x:f>IFERROR(IF(COUNTA(A292:F292)=0,"",IF(LEN(TRIM(A292))=0,"REVIEW: missing ID",IF(COUNTIFS($A$7:$A$1006,A292)&lt;&gt;1,"REVIEW: duplicate ID",IF(NOT(AND(ISNUMBER(B292),B292&gt;=1,B292&lt;=2958465)),"REVIEW: invalid date",IF(LEN(TRIM(C292))=0,"REVIEW: add description",IF(NOT(OR(D292="Receipt",D292="Payment")),"REVIEW: choose type",IF(NOT(AND(ISNUMBER(E292),E292&gt;=0)),"REVIEW: invalid amount",IF(LEN(TRIM(F292))=0,"REVIEW: add category","OK")))))))),"REVIEW: cell error")</x:f>
      </x:c>
      <x:c r="H292" s="54"/>
      <x:c r="I292" s="54"/>
      <x:c r="J292" s="54"/>
      <x:c r="K292" s="54"/>
    </x:row>
    <x:row r="293" ht="23" customHeight="1">
      <x:c r="A293" s="25"/>
      <x:c r="B293" s="61"/>
      <x:c r="C293" s="25"/>
      <x:c r="D293" s="25"/>
      <x:c r="E293" s="63"/>
      <x:c r="F293" s="25"/>
      <x:c r="G293" s="64" t="str">
        <x:f>IFERROR(IF(COUNTA(A293:F293)=0,"",IF(LEN(TRIM(A293))=0,"REVIEW: missing ID",IF(COUNTIFS($A$7:$A$1006,A293)&lt;&gt;1,"REVIEW: duplicate ID",IF(NOT(AND(ISNUMBER(B293),B293&gt;=1,B293&lt;=2958465)),"REVIEW: invalid date",IF(LEN(TRIM(C293))=0,"REVIEW: add description",IF(NOT(OR(D293="Receipt",D293="Payment")),"REVIEW: choose type",IF(NOT(AND(ISNUMBER(E293),E293&gt;=0)),"REVIEW: invalid amount",IF(LEN(TRIM(F293))=0,"REVIEW: add category","OK")))))))),"REVIEW: cell error")</x:f>
      </x:c>
      <x:c r="H293" s="54"/>
      <x:c r="I293" s="54"/>
      <x:c r="J293" s="54"/>
      <x:c r="K293" s="54"/>
    </x:row>
    <x:row r="294" ht="23" customHeight="1">
      <x:c r="A294" s="25"/>
      <x:c r="B294" s="61"/>
      <x:c r="C294" s="25"/>
      <x:c r="D294" s="25"/>
      <x:c r="E294" s="63"/>
      <x:c r="F294" s="25"/>
      <x:c r="G294" s="64" t="str">
        <x:f>IFERROR(IF(COUNTA(A294:F294)=0,"",IF(LEN(TRIM(A294))=0,"REVIEW: missing ID",IF(COUNTIFS($A$7:$A$1006,A294)&lt;&gt;1,"REVIEW: duplicate ID",IF(NOT(AND(ISNUMBER(B294),B294&gt;=1,B294&lt;=2958465)),"REVIEW: invalid date",IF(LEN(TRIM(C294))=0,"REVIEW: add description",IF(NOT(OR(D294="Receipt",D294="Payment")),"REVIEW: choose type",IF(NOT(AND(ISNUMBER(E294),E294&gt;=0)),"REVIEW: invalid amount",IF(LEN(TRIM(F294))=0,"REVIEW: add category","OK")))))))),"REVIEW: cell error")</x:f>
      </x:c>
      <x:c r="H294" s="54"/>
      <x:c r="I294" s="54"/>
      <x:c r="J294" s="54"/>
      <x:c r="K294" s="54"/>
    </x:row>
    <x:row r="295" ht="23" customHeight="1">
      <x:c r="A295" s="25"/>
      <x:c r="B295" s="61"/>
      <x:c r="C295" s="25"/>
      <x:c r="D295" s="25"/>
      <x:c r="E295" s="63"/>
      <x:c r="F295" s="25"/>
      <x:c r="G295" s="64" t="str">
        <x:f>IFERROR(IF(COUNTA(A295:F295)=0,"",IF(LEN(TRIM(A295))=0,"REVIEW: missing ID",IF(COUNTIFS($A$7:$A$1006,A295)&lt;&gt;1,"REVIEW: duplicate ID",IF(NOT(AND(ISNUMBER(B295),B295&gt;=1,B295&lt;=2958465)),"REVIEW: invalid date",IF(LEN(TRIM(C295))=0,"REVIEW: add description",IF(NOT(OR(D295="Receipt",D295="Payment")),"REVIEW: choose type",IF(NOT(AND(ISNUMBER(E295),E295&gt;=0)),"REVIEW: invalid amount",IF(LEN(TRIM(F295))=0,"REVIEW: add category","OK")))))))),"REVIEW: cell error")</x:f>
      </x:c>
      <x:c r="H295" s="54"/>
      <x:c r="I295" s="54"/>
      <x:c r="J295" s="54"/>
      <x:c r="K295" s="54"/>
    </x:row>
    <x:row r="296" ht="23" customHeight="1">
      <x:c r="A296" s="25"/>
      <x:c r="B296" s="61"/>
      <x:c r="C296" s="25"/>
      <x:c r="D296" s="25"/>
      <x:c r="E296" s="63"/>
      <x:c r="F296" s="25"/>
      <x:c r="G296" s="64" t="str">
        <x:f>IFERROR(IF(COUNTA(A296:F296)=0,"",IF(LEN(TRIM(A296))=0,"REVIEW: missing ID",IF(COUNTIFS($A$7:$A$1006,A296)&lt;&gt;1,"REVIEW: duplicate ID",IF(NOT(AND(ISNUMBER(B296),B296&gt;=1,B296&lt;=2958465)),"REVIEW: invalid date",IF(LEN(TRIM(C296))=0,"REVIEW: add description",IF(NOT(OR(D296="Receipt",D296="Payment")),"REVIEW: choose type",IF(NOT(AND(ISNUMBER(E296),E296&gt;=0)),"REVIEW: invalid amount",IF(LEN(TRIM(F296))=0,"REVIEW: add category","OK")))))))),"REVIEW: cell error")</x:f>
      </x:c>
      <x:c r="H296" s="54"/>
      <x:c r="I296" s="54"/>
      <x:c r="J296" s="54"/>
      <x:c r="K296" s="54"/>
    </x:row>
    <x:row r="297" ht="23" customHeight="1">
      <x:c r="A297" s="25"/>
      <x:c r="B297" s="61"/>
      <x:c r="C297" s="25"/>
      <x:c r="D297" s="25"/>
      <x:c r="E297" s="63"/>
      <x:c r="F297" s="25"/>
      <x:c r="G297" s="64" t="str">
        <x:f>IFERROR(IF(COUNTA(A297:F297)=0,"",IF(LEN(TRIM(A297))=0,"REVIEW: missing ID",IF(COUNTIFS($A$7:$A$1006,A297)&lt;&gt;1,"REVIEW: duplicate ID",IF(NOT(AND(ISNUMBER(B297),B297&gt;=1,B297&lt;=2958465)),"REVIEW: invalid date",IF(LEN(TRIM(C297))=0,"REVIEW: add description",IF(NOT(OR(D297="Receipt",D297="Payment")),"REVIEW: choose type",IF(NOT(AND(ISNUMBER(E297),E297&gt;=0)),"REVIEW: invalid amount",IF(LEN(TRIM(F297))=0,"REVIEW: add category","OK")))))))),"REVIEW: cell error")</x:f>
      </x:c>
      <x:c r="H297" s="54"/>
      <x:c r="I297" s="54"/>
      <x:c r="J297" s="54"/>
      <x:c r="K297" s="54"/>
    </x:row>
    <x:row r="298" ht="23" customHeight="1">
      <x:c r="A298" s="25"/>
      <x:c r="B298" s="61"/>
      <x:c r="C298" s="25"/>
      <x:c r="D298" s="25"/>
      <x:c r="E298" s="63"/>
      <x:c r="F298" s="25"/>
      <x:c r="G298" s="64" t="str">
        <x:f>IFERROR(IF(COUNTA(A298:F298)=0,"",IF(LEN(TRIM(A298))=0,"REVIEW: missing ID",IF(COUNTIFS($A$7:$A$1006,A298)&lt;&gt;1,"REVIEW: duplicate ID",IF(NOT(AND(ISNUMBER(B298),B298&gt;=1,B298&lt;=2958465)),"REVIEW: invalid date",IF(LEN(TRIM(C298))=0,"REVIEW: add description",IF(NOT(OR(D298="Receipt",D298="Payment")),"REVIEW: choose type",IF(NOT(AND(ISNUMBER(E298),E298&gt;=0)),"REVIEW: invalid amount",IF(LEN(TRIM(F298))=0,"REVIEW: add category","OK")))))))),"REVIEW: cell error")</x:f>
      </x:c>
      <x:c r="H298" s="54"/>
      <x:c r="I298" s="54"/>
      <x:c r="J298" s="54"/>
      <x:c r="K298" s="54"/>
    </x:row>
    <x:row r="299" ht="23" customHeight="1">
      <x:c r="A299" s="25"/>
      <x:c r="B299" s="61"/>
      <x:c r="C299" s="25"/>
      <x:c r="D299" s="25"/>
      <x:c r="E299" s="63"/>
      <x:c r="F299" s="25"/>
      <x:c r="G299" s="64" t="str">
        <x:f>IFERROR(IF(COUNTA(A299:F299)=0,"",IF(LEN(TRIM(A299))=0,"REVIEW: missing ID",IF(COUNTIFS($A$7:$A$1006,A299)&lt;&gt;1,"REVIEW: duplicate ID",IF(NOT(AND(ISNUMBER(B299),B299&gt;=1,B299&lt;=2958465)),"REVIEW: invalid date",IF(LEN(TRIM(C299))=0,"REVIEW: add description",IF(NOT(OR(D299="Receipt",D299="Payment")),"REVIEW: choose type",IF(NOT(AND(ISNUMBER(E299),E299&gt;=0)),"REVIEW: invalid amount",IF(LEN(TRIM(F299))=0,"REVIEW: add category","OK")))))))),"REVIEW: cell error")</x:f>
      </x:c>
      <x:c r="H299" s="54"/>
      <x:c r="I299" s="54"/>
      <x:c r="J299" s="54"/>
      <x:c r="K299" s="54"/>
    </x:row>
    <x:row r="300" ht="23" customHeight="1">
      <x:c r="A300" s="25"/>
      <x:c r="B300" s="61"/>
      <x:c r="C300" s="25"/>
      <x:c r="D300" s="25"/>
      <x:c r="E300" s="63"/>
      <x:c r="F300" s="25"/>
      <x:c r="G300" s="64" t="str">
        <x:f>IFERROR(IF(COUNTA(A300:F300)=0,"",IF(LEN(TRIM(A300))=0,"REVIEW: missing ID",IF(COUNTIFS($A$7:$A$1006,A300)&lt;&gt;1,"REVIEW: duplicate ID",IF(NOT(AND(ISNUMBER(B300),B300&gt;=1,B300&lt;=2958465)),"REVIEW: invalid date",IF(LEN(TRIM(C300))=0,"REVIEW: add description",IF(NOT(OR(D300="Receipt",D300="Payment")),"REVIEW: choose type",IF(NOT(AND(ISNUMBER(E300),E300&gt;=0)),"REVIEW: invalid amount",IF(LEN(TRIM(F300))=0,"REVIEW: add category","OK")))))))),"REVIEW: cell error")</x:f>
      </x:c>
      <x:c r="H300" s="54"/>
      <x:c r="I300" s="54"/>
      <x:c r="J300" s="54"/>
      <x:c r="K300" s="54"/>
    </x:row>
    <x:row r="301" ht="23" customHeight="1">
      <x:c r="A301" s="25"/>
      <x:c r="B301" s="61"/>
      <x:c r="C301" s="25"/>
      <x:c r="D301" s="25"/>
      <x:c r="E301" s="63"/>
      <x:c r="F301" s="25"/>
      <x:c r="G301" s="64" t="str">
        <x:f>IFERROR(IF(COUNTA(A301:F301)=0,"",IF(LEN(TRIM(A301))=0,"REVIEW: missing ID",IF(COUNTIFS($A$7:$A$1006,A301)&lt;&gt;1,"REVIEW: duplicate ID",IF(NOT(AND(ISNUMBER(B301),B301&gt;=1,B301&lt;=2958465)),"REVIEW: invalid date",IF(LEN(TRIM(C301))=0,"REVIEW: add description",IF(NOT(OR(D301="Receipt",D301="Payment")),"REVIEW: choose type",IF(NOT(AND(ISNUMBER(E301),E301&gt;=0)),"REVIEW: invalid amount",IF(LEN(TRIM(F301))=0,"REVIEW: add category","OK")))))))),"REVIEW: cell error")</x:f>
      </x:c>
      <x:c r="H301" s="54"/>
      <x:c r="I301" s="54"/>
      <x:c r="J301" s="54"/>
      <x:c r="K301" s="54"/>
    </x:row>
    <x:row r="302" ht="23" customHeight="1">
      <x:c r="A302" s="25"/>
      <x:c r="B302" s="61"/>
      <x:c r="C302" s="25"/>
      <x:c r="D302" s="25"/>
      <x:c r="E302" s="63"/>
      <x:c r="F302" s="25"/>
      <x:c r="G302" s="64" t="str">
        <x:f>IFERROR(IF(COUNTA(A302:F302)=0,"",IF(LEN(TRIM(A302))=0,"REVIEW: missing ID",IF(COUNTIFS($A$7:$A$1006,A302)&lt;&gt;1,"REVIEW: duplicate ID",IF(NOT(AND(ISNUMBER(B302),B302&gt;=1,B302&lt;=2958465)),"REVIEW: invalid date",IF(LEN(TRIM(C302))=0,"REVIEW: add description",IF(NOT(OR(D302="Receipt",D302="Payment")),"REVIEW: choose type",IF(NOT(AND(ISNUMBER(E302),E302&gt;=0)),"REVIEW: invalid amount",IF(LEN(TRIM(F302))=0,"REVIEW: add category","OK")))))))),"REVIEW: cell error")</x:f>
      </x:c>
      <x:c r="H302" s="54"/>
      <x:c r="I302" s="54"/>
      <x:c r="J302" s="54"/>
      <x:c r="K302" s="54"/>
    </x:row>
    <x:row r="303" ht="23" customHeight="1">
      <x:c r="A303" s="25"/>
      <x:c r="B303" s="61"/>
      <x:c r="C303" s="25"/>
      <x:c r="D303" s="25"/>
      <x:c r="E303" s="63"/>
      <x:c r="F303" s="25"/>
      <x:c r="G303" s="64" t="str">
        <x:f>IFERROR(IF(COUNTA(A303:F303)=0,"",IF(LEN(TRIM(A303))=0,"REVIEW: missing ID",IF(COUNTIFS($A$7:$A$1006,A303)&lt;&gt;1,"REVIEW: duplicate ID",IF(NOT(AND(ISNUMBER(B303),B303&gt;=1,B303&lt;=2958465)),"REVIEW: invalid date",IF(LEN(TRIM(C303))=0,"REVIEW: add description",IF(NOT(OR(D303="Receipt",D303="Payment")),"REVIEW: choose type",IF(NOT(AND(ISNUMBER(E303),E303&gt;=0)),"REVIEW: invalid amount",IF(LEN(TRIM(F303))=0,"REVIEW: add category","OK")))))))),"REVIEW: cell error")</x:f>
      </x:c>
      <x:c r="H303" s="54"/>
      <x:c r="I303" s="54"/>
      <x:c r="J303" s="54"/>
      <x:c r="K303" s="54"/>
    </x:row>
    <x:row r="304" ht="23" customHeight="1">
      <x:c r="A304" s="25"/>
      <x:c r="B304" s="61"/>
      <x:c r="C304" s="25"/>
      <x:c r="D304" s="25"/>
      <x:c r="E304" s="63"/>
      <x:c r="F304" s="25"/>
      <x:c r="G304" s="64" t="str">
        <x:f>IFERROR(IF(COUNTA(A304:F304)=0,"",IF(LEN(TRIM(A304))=0,"REVIEW: missing ID",IF(COUNTIFS($A$7:$A$1006,A304)&lt;&gt;1,"REVIEW: duplicate ID",IF(NOT(AND(ISNUMBER(B304),B304&gt;=1,B304&lt;=2958465)),"REVIEW: invalid date",IF(LEN(TRIM(C304))=0,"REVIEW: add description",IF(NOT(OR(D304="Receipt",D304="Payment")),"REVIEW: choose type",IF(NOT(AND(ISNUMBER(E304),E304&gt;=0)),"REVIEW: invalid amount",IF(LEN(TRIM(F304))=0,"REVIEW: add category","OK")))))))),"REVIEW: cell error")</x:f>
      </x:c>
      <x:c r="H304" s="54"/>
      <x:c r="I304" s="54"/>
      <x:c r="J304" s="54"/>
      <x:c r="K304" s="54"/>
    </x:row>
    <x:row r="305" ht="23" customHeight="1">
      <x:c r="A305" s="25"/>
      <x:c r="B305" s="61"/>
      <x:c r="C305" s="25"/>
      <x:c r="D305" s="25"/>
      <x:c r="E305" s="63"/>
      <x:c r="F305" s="25"/>
      <x:c r="G305" s="64" t="str">
        <x:f>IFERROR(IF(COUNTA(A305:F305)=0,"",IF(LEN(TRIM(A305))=0,"REVIEW: missing ID",IF(COUNTIFS($A$7:$A$1006,A305)&lt;&gt;1,"REVIEW: duplicate ID",IF(NOT(AND(ISNUMBER(B305),B305&gt;=1,B305&lt;=2958465)),"REVIEW: invalid date",IF(LEN(TRIM(C305))=0,"REVIEW: add description",IF(NOT(OR(D305="Receipt",D305="Payment")),"REVIEW: choose type",IF(NOT(AND(ISNUMBER(E305),E305&gt;=0)),"REVIEW: invalid amount",IF(LEN(TRIM(F305))=0,"REVIEW: add category","OK")))))))),"REVIEW: cell error")</x:f>
      </x:c>
      <x:c r="H305" s="54"/>
      <x:c r="I305" s="54"/>
      <x:c r="J305" s="54"/>
      <x:c r="K305" s="54"/>
    </x:row>
    <x:row r="306" ht="23" customHeight="1">
      <x:c r="A306" s="25"/>
      <x:c r="B306" s="61"/>
      <x:c r="C306" s="25"/>
      <x:c r="D306" s="25"/>
      <x:c r="E306" s="63"/>
      <x:c r="F306" s="25"/>
      <x:c r="G306" s="64" t="str">
        <x:f>IFERROR(IF(COUNTA(A306:F306)=0,"",IF(LEN(TRIM(A306))=0,"REVIEW: missing ID",IF(COUNTIFS($A$7:$A$1006,A306)&lt;&gt;1,"REVIEW: duplicate ID",IF(NOT(AND(ISNUMBER(B306),B306&gt;=1,B306&lt;=2958465)),"REVIEW: invalid date",IF(LEN(TRIM(C306))=0,"REVIEW: add description",IF(NOT(OR(D306="Receipt",D306="Payment")),"REVIEW: choose type",IF(NOT(AND(ISNUMBER(E306),E306&gt;=0)),"REVIEW: invalid amount",IF(LEN(TRIM(F306))=0,"REVIEW: add category","OK")))))))),"REVIEW: cell error")</x:f>
      </x:c>
      <x:c r="H306" s="54"/>
      <x:c r="I306" s="54"/>
      <x:c r="J306" s="54"/>
      <x:c r="K306" s="54"/>
    </x:row>
    <x:row r="307" ht="23" customHeight="1">
      <x:c r="A307" s="25"/>
      <x:c r="B307" s="61"/>
      <x:c r="C307" s="25"/>
      <x:c r="D307" s="25"/>
      <x:c r="E307" s="63"/>
      <x:c r="F307" s="25"/>
      <x:c r="G307" s="64" t="str">
        <x:f>IFERROR(IF(COUNTA(A307:F307)=0,"",IF(LEN(TRIM(A307))=0,"REVIEW: missing ID",IF(COUNTIFS($A$7:$A$1006,A307)&lt;&gt;1,"REVIEW: duplicate ID",IF(NOT(AND(ISNUMBER(B307),B307&gt;=1,B307&lt;=2958465)),"REVIEW: invalid date",IF(LEN(TRIM(C307))=0,"REVIEW: add description",IF(NOT(OR(D307="Receipt",D307="Payment")),"REVIEW: choose type",IF(NOT(AND(ISNUMBER(E307),E307&gt;=0)),"REVIEW: invalid amount",IF(LEN(TRIM(F307))=0,"REVIEW: add category","OK")))))))),"REVIEW: cell error")</x:f>
      </x:c>
      <x:c r="H307" s="54"/>
      <x:c r="I307" s="54"/>
      <x:c r="J307" s="54"/>
      <x:c r="K307" s="54"/>
    </x:row>
    <x:row r="308" ht="23" customHeight="1">
      <x:c r="A308" s="25"/>
      <x:c r="B308" s="61"/>
      <x:c r="C308" s="25"/>
      <x:c r="D308" s="25"/>
      <x:c r="E308" s="63"/>
      <x:c r="F308" s="25"/>
      <x:c r="G308" s="64" t="str">
        <x:f>IFERROR(IF(COUNTA(A308:F308)=0,"",IF(LEN(TRIM(A308))=0,"REVIEW: missing ID",IF(COUNTIFS($A$7:$A$1006,A308)&lt;&gt;1,"REVIEW: duplicate ID",IF(NOT(AND(ISNUMBER(B308),B308&gt;=1,B308&lt;=2958465)),"REVIEW: invalid date",IF(LEN(TRIM(C308))=0,"REVIEW: add description",IF(NOT(OR(D308="Receipt",D308="Payment")),"REVIEW: choose type",IF(NOT(AND(ISNUMBER(E308),E308&gt;=0)),"REVIEW: invalid amount",IF(LEN(TRIM(F308))=0,"REVIEW: add category","OK")))))))),"REVIEW: cell error")</x:f>
      </x:c>
      <x:c r="H308" s="54"/>
      <x:c r="I308" s="54"/>
      <x:c r="J308" s="54"/>
      <x:c r="K308" s="54"/>
    </x:row>
    <x:row r="309" ht="23" customHeight="1">
      <x:c r="A309" s="25"/>
      <x:c r="B309" s="61"/>
      <x:c r="C309" s="25"/>
      <x:c r="D309" s="25"/>
      <x:c r="E309" s="63"/>
      <x:c r="F309" s="25"/>
      <x:c r="G309" s="64" t="str">
        <x:f>IFERROR(IF(COUNTA(A309:F309)=0,"",IF(LEN(TRIM(A309))=0,"REVIEW: missing ID",IF(COUNTIFS($A$7:$A$1006,A309)&lt;&gt;1,"REVIEW: duplicate ID",IF(NOT(AND(ISNUMBER(B309),B309&gt;=1,B309&lt;=2958465)),"REVIEW: invalid date",IF(LEN(TRIM(C309))=0,"REVIEW: add description",IF(NOT(OR(D309="Receipt",D309="Payment")),"REVIEW: choose type",IF(NOT(AND(ISNUMBER(E309),E309&gt;=0)),"REVIEW: invalid amount",IF(LEN(TRIM(F309))=0,"REVIEW: add category","OK")))))))),"REVIEW: cell error")</x:f>
      </x:c>
      <x:c r="H309" s="54"/>
      <x:c r="I309" s="54"/>
      <x:c r="J309" s="54"/>
      <x:c r="K309" s="54"/>
    </x:row>
    <x:row r="310" ht="23" customHeight="1">
      <x:c r="A310" s="25"/>
      <x:c r="B310" s="61"/>
      <x:c r="C310" s="25"/>
      <x:c r="D310" s="25"/>
      <x:c r="E310" s="63"/>
      <x:c r="F310" s="25"/>
      <x:c r="G310" s="64" t="str">
        <x:f>IFERROR(IF(COUNTA(A310:F310)=0,"",IF(LEN(TRIM(A310))=0,"REVIEW: missing ID",IF(COUNTIFS($A$7:$A$1006,A310)&lt;&gt;1,"REVIEW: duplicate ID",IF(NOT(AND(ISNUMBER(B310),B310&gt;=1,B310&lt;=2958465)),"REVIEW: invalid date",IF(LEN(TRIM(C310))=0,"REVIEW: add description",IF(NOT(OR(D310="Receipt",D310="Payment")),"REVIEW: choose type",IF(NOT(AND(ISNUMBER(E310),E310&gt;=0)),"REVIEW: invalid amount",IF(LEN(TRIM(F310))=0,"REVIEW: add category","OK")))))))),"REVIEW: cell error")</x:f>
      </x:c>
      <x:c r="H310" s="54"/>
      <x:c r="I310" s="54"/>
      <x:c r="J310" s="54"/>
      <x:c r="K310" s="54"/>
    </x:row>
    <x:row r="311" ht="23" customHeight="1">
      <x:c r="A311" s="25"/>
      <x:c r="B311" s="61"/>
      <x:c r="C311" s="25"/>
      <x:c r="D311" s="25"/>
      <x:c r="E311" s="63"/>
      <x:c r="F311" s="25"/>
      <x:c r="G311" s="64" t="str">
        <x:f>IFERROR(IF(COUNTA(A311:F311)=0,"",IF(LEN(TRIM(A311))=0,"REVIEW: missing ID",IF(COUNTIFS($A$7:$A$1006,A311)&lt;&gt;1,"REVIEW: duplicate ID",IF(NOT(AND(ISNUMBER(B311),B311&gt;=1,B311&lt;=2958465)),"REVIEW: invalid date",IF(LEN(TRIM(C311))=0,"REVIEW: add description",IF(NOT(OR(D311="Receipt",D311="Payment")),"REVIEW: choose type",IF(NOT(AND(ISNUMBER(E311),E311&gt;=0)),"REVIEW: invalid amount",IF(LEN(TRIM(F311))=0,"REVIEW: add category","OK")))))))),"REVIEW: cell error")</x:f>
      </x:c>
      <x:c r="H311" s="54"/>
      <x:c r="I311" s="54"/>
      <x:c r="J311" s="54"/>
      <x:c r="K311" s="54"/>
    </x:row>
    <x:row r="312" ht="23" customHeight="1">
      <x:c r="A312" s="25"/>
      <x:c r="B312" s="61"/>
      <x:c r="C312" s="25"/>
      <x:c r="D312" s="25"/>
      <x:c r="E312" s="63"/>
      <x:c r="F312" s="25"/>
      <x:c r="G312" s="64" t="str">
        <x:f>IFERROR(IF(COUNTA(A312:F312)=0,"",IF(LEN(TRIM(A312))=0,"REVIEW: missing ID",IF(COUNTIFS($A$7:$A$1006,A312)&lt;&gt;1,"REVIEW: duplicate ID",IF(NOT(AND(ISNUMBER(B312),B312&gt;=1,B312&lt;=2958465)),"REVIEW: invalid date",IF(LEN(TRIM(C312))=0,"REVIEW: add description",IF(NOT(OR(D312="Receipt",D312="Payment")),"REVIEW: choose type",IF(NOT(AND(ISNUMBER(E312),E312&gt;=0)),"REVIEW: invalid amount",IF(LEN(TRIM(F312))=0,"REVIEW: add category","OK")))))))),"REVIEW: cell error")</x:f>
      </x:c>
      <x:c r="H312" s="54"/>
      <x:c r="I312" s="54"/>
      <x:c r="J312" s="54"/>
      <x:c r="K312" s="54"/>
    </x:row>
    <x:row r="313" ht="23" customHeight="1">
      <x:c r="A313" s="25"/>
      <x:c r="B313" s="61"/>
      <x:c r="C313" s="25"/>
      <x:c r="D313" s="25"/>
      <x:c r="E313" s="63"/>
      <x:c r="F313" s="25"/>
      <x:c r="G313" s="64" t="str">
        <x:f>IFERROR(IF(COUNTA(A313:F313)=0,"",IF(LEN(TRIM(A313))=0,"REVIEW: missing ID",IF(COUNTIFS($A$7:$A$1006,A313)&lt;&gt;1,"REVIEW: duplicate ID",IF(NOT(AND(ISNUMBER(B313),B313&gt;=1,B313&lt;=2958465)),"REVIEW: invalid date",IF(LEN(TRIM(C313))=0,"REVIEW: add description",IF(NOT(OR(D313="Receipt",D313="Payment")),"REVIEW: choose type",IF(NOT(AND(ISNUMBER(E313),E313&gt;=0)),"REVIEW: invalid amount",IF(LEN(TRIM(F313))=0,"REVIEW: add category","OK")))))))),"REVIEW: cell error")</x:f>
      </x:c>
      <x:c r="H313" s="54"/>
      <x:c r="I313" s="54"/>
      <x:c r="J313" s="54"/>
      <x:c r="K313" s="54"/>
    </x:row>
    <x:row r="314" ht="23" customHeight="1">
      <x:c r="A314" s="25"/>
      <x:c r="B314" s="61"/>
      <x:c r="C314" s="25"/>
      <x:c r="D314" s="25"/>
      <x:c r="E314" s="63"/>
      <x:c r="F314" s="25"/>
      <x:c r="G314" s="64" t="str">
        <x:f>IFERROR(IF(COUNTA(A314:F314)=0,"",IF(LEN(TRIM(A314))=0,"REVIEW: missing ID",IF(COUNTIFS($A$7:$A$1006,A314)&lt;&gt;1,"REVIEW: duplicate ID",IF(NOT(AND(ISNUMBER(B314),B314&gt;=1,B314&lt;=2958465)),"REVIEW: invalid date",IF(LEN(TRIM(C314))=0,"REVIEW: add description",IF(NOT(OR(D314="Receipt",D314="Payment")),"REVIEW: choose type",IF(NOT(AND(ISNUMBER(E314),E314&gt;=0)),"REVIEW: invalid amount",IF(LEN(TRIM(F314))=0,"REVIEW: add category","OK")))))))),"REVIEW: cell error")</x:f>
      </x:c>
      <x:c r="H314" s="54"/>
      <x:c r="I314" s="54"/>
      <x:c r="J314" s="54"/>
      <x:c r="K314" s="54"/>
    </x:row>
    <x:row r="315" ht="23" customHeight="1">
      <x:c r="A315" s="25"/>
      <x:c r="B315" s="61"/>
      <x:c r="C315" s="25"/>
      <x:c r="D315" s="25"/>
      <x:c r="E315" s="63"/>
      <x:c r="F315" s="25"/>
      <x:c r="G315" s="64" t="str">
        <x:f>IFERROR(IF(COUNTA(A315:F315)=0,"",IF(LEN(TRIM(A315))=0,"REVIEW: missing ID",IF(COUNTIFS($A$7:$A$1006,A315)&lt;&gt;1,"REVIEW: duplicate ID",IF(NOT(AND(ISNUMBER(B315),B315&gt;=1,B315&lt;=2958465)),"REVIEW: invalid date",IF(LEN(TRIM(C315))=0,"REVIEW: add description",IF(NOT(OR(D315="Receipt",D315="Payment")),"REVIEW: choose type",IF(NOT(AND(ISNUMBER(E315),E315&gt;=0)),"REVIEW: invalid amount",IF(LEN(TRIM(F315))=0,"REVIEW: add category","OK")))))))),"REVIEW: cell error")</x:f>
      </x:c>
      <x:c r="H315" s="54"/>
      <x:c r="I315" s="54"/>
      <x:c r="J315" s="54"/>
      <x:c r="K315" s="54"/>
    </x:row>
    <x:row r="316" ht="23" customHeight="1">
      <x:c r="A316" s="25"/>
      <x:c r="B316" s="61"/>
      <x:c r="C316" s="25"/>
      <x:c r="D316" s="25"/>
      <x:c r="E316" s="63"/>
      <x:c r="F316" s="25"/>
      <x:c r="G316" s="64" t="str">
        <x:f>IFERROR(IF(COUNTA(A316:F316)=0,"",IF(LEN(TRIM(A316))=0,"REVIEW: missing ID",IF(COUNTIFS($A$7:$A$1006,A316)&lt;&gt;1,"REVIEW: duplicate ID",IF(NOT(AND(ISNUMBER(B316),B316&gt;=1,B316&lt;=2958465)),"REVIEW: invalid date",IF(LEN(TRIM(C316))=0,"REVIEW: add description",IF(NOT(OR(D316="Receipt",D316="Payment")),"REVIEW: choose type",IF(NOT(AND(ISNUMBER(E316),E316&gt;=0)),"REVIEW: invalid amount",IF(LEN(TRIM(F316))=0,"REVIEW: add category","OK")))))))),"REVIEW: cell error")</x:f>
      </x:c>
      <x:c r="H316" s="54"/>
      <x:c r="I316" s="54"/>
      <x:c r="J316" s="54"/>
      <x:c r="K316" s="54"/>
    </x:row>
    <x:row r="317" ht="23" customHeight="1">
      <x:c r="A317" s="25"/>
      <x:c r="B317" s="61"/>
      <x:c r="C317" s="25"/>
      <x:c r="D317" s="25"/>
      <x:c r="E317" s="63"/>
      <x:c r="F317" s="25"/>
      <x:c r="G317" s="64" t="str">
        <x:f>IFERROR(IF(COUNTA(A317:F317)=0,"",IF(LEN(TRIM(A317))=0,"REVIEW: missing ID",IF(COUNTIFS($A$7:$A$1006,A317)&lt;&gt;1,"REVIEW: duplicate ID",IF(NOT(AND(ISNUMBER(B317),B317&gt;=1,B317&lt;=2958465)),"REVIEW: invalid date",IF(LEN(TRIM(C317))=0,"REVIEW: add description",IF(NOT(OR(D317="Receipt",D317="Payment")),"REVIEW: choose type",IF(NOT(AND(ISNUMBER(E317),E317&gt;=0)),"REVIEW: invalid amount",IF(LEN(TRIM(F317))=0,"REVIEW: add category","OK")))))))),"REVIEW: cell error")</x:f>
      </x:c>
      <x:c r="H317" s="54"/>
      <x:c r="I317" s="54"/>
      <x:c r="J317" s="54"/>
      <x:c r="K317" s="54"/>
    </x:row>
    <x:row r="318" ht="23" customHeight="1">
      <x:c r="A318" s="25"/>
      <x:c r="B318" s="61"/>
      <x:c r="C318" s="25"/>
      <x:c r="D318" s="25"/>
      <x:c r="E318" s="63"/>
      <x:c r="F318" s="25"/>
      <x:c r="G318" s="64" t="str">
        <x:f>IFERROR(IF(COUNTA(A318:F318)=0,"",IF(LEN(TRIM(A318))=0,"REVIEW: missing ID",IF(COUNTIFS($A$7:$A$1006,A318)&lt;&gt;1,"REVIEW: duplicate ID",IF(NOT(AND(ISNUMBER(B318),B318&gt;=1,B318&lt;=2958465)),"REVIEW: invalid date",IF(LEN(TRIM(C318))=0,"REVIEW: add description",IF(NOT(OR(D318="Receipt",D318="Payment")),"REVIEW: choose type",IF(NOT(AND(ISNUMBER(E318),E318&gt;=0)),"REVIEW: invalid amount",IF(LEN(TRIM(F318))=0,"REVIEW: add category","OK")))))))),"REVIEW: cell error")</x:f>
      </x:c>
      <x:c r="H318" s="54"/>
      <x:c r="I318" s="54"/>
      <x:c r="J318" s="54"/>
      <x:c r="K318" s="54"/>
    </x:row>
    <x:row r="319" ht="23" customHeight="1">
      <x:c r="A319" s="25"/>
      <x:c r="B319" s="61"/>
      <x:c r="C319" s="25"/>
      <x:c r="D319" s="25"/>
      <x:c r="E319" s="63"/>
      <x:c r="F319" s="25"/>
      <x:c r="G319" s="64" t="str">
        <x:f>IFERROR(IF(COUNTA(A319:F319)=0,"",IF(LEN(TRIM(A319))=0,"REVIEW: missing ID",IF(COUNTIFS($A$7:$A$1006,A319)&lt;&gt;1,"REVIEW: duplicate ID",IF(NOT(AND(ISNUMBER(B319),B319&gt;=1,B319&lt;=2958465)),"REVIEW: invalid date",IF(LEN(TRIM(C319))=0,"REVIEW: add description",IF(NOT(OR(D319="Receipt",D319="Payment")),"REVIEW: choose type",IF(NOT(AND(ISNUMBER(E319),E319&gt;=0)),"REVIEW: invalid amount",IF(LEN(TRIM(F319))=0,"REVIEW: add category","OK")))))))),"REVIEW: cell error")</x:f>
      </x:c>
      <x:c r="H319" s="54"/>
      <x:c r="I319" s="54"/>
      <x:c r="J319" s="54"/>
      <x:c r="K319" s="54"/>
    </x:row>
    <x:row r="320" ht="23" customHeight="1">
      <x:c r="A320" s="25"/>
      <x:c r="B320" s="61"/>
      <x:c r="C320" s="25"/>
      <x:c r="D320" s="25"/>
      <x:c r="E320" s="63"/>
      <x:c r="F320" s="25"/>
      <x:c r="G320" s="64" t="str">
        <x:f>IFERROR(IF(COUNTA(A320:F320)=0,"",IF(LEN(TRIM(A320))=0,"REVIEW: missing ID",IF(COUNTIFS($A$7:$A$1006,A320)&lt;&gt;1,"REVIEW: duplicate ID",IF(NOT(AND(ISNUMBER(B320),B320&gt;=1,B320&lt;=2958465)),"REVIEW: invalid date",IF(LEN(TRIM(C320))=0,"REVIEW: add description",IF(NOT(OR(D320="Receipt",D320="Payment")),"REVIEW: choose type",IF(NOT(AND(ISNUMBER(E320),E320&gt;=0)),"REVIEW: invalid amount",IF(LEN(TRIM(F320))=0,"REVIEW: add category","OK")))))))),"REVIEW: cell error")</x:f>
      </x:c>
      <x:c r="H320" s="54"/>
      <x:c r="I320" s="54"/>
      <x:c r="J320" s="54"/>
      <x:c r="K320" s="54"/>
    </x:row>
    <x:row r="321" ht="23" customHeight="1">
      <x:c r="A321" s="25"/>
      <x:c r="B321" s="61"/>
      <x:c r="C321" s="25"/>
      <x:c r="D321" s="25"/>
      <x:c r="E321" s="63"/>
      <x:c r="F321" s="25"/>
      <x:c r="G321" s="64" t="str">
        <x:f>IFERROR(IF(COUNTA(A321:F321)=0,"",IF(LEN(TRIM(A321))=0,"REVIEW: missing ID",IF(COUNTIFS($A$7:$A$1006,A321)&lt;&gt;1,"REVIEW: duplicate ID",IF(NOT(AND(ISNUMBER(B321),B321&gt;=1,B321&lt;=2958465)),"REVIEW: invalid date",IF(LEN(TRIM(C321))=0,"REVIEW: add description",IF(NOT(OR(D321="Receipt",D321="Payment")),"REVIEW: choose type",IF(NOT(AND(ISNUMBER(E321),E321&gt;=0)),"REVIEW: invalid amount",IF(LEN(TRIM(F321))=0,"REVIEW: add category","OK")))))))),"REVIEW: cell error")</x:f>
      </x:c>
      <x:c r="H321" s="54"/>
      <x:c r="I321" s="54"/>
      <x:c r="J321" s="54"/>
      <x:c r="K321" s="54"/>
    </x:row>
    <x:row r="322" ht="23" customHeight="1">
      <x:c r="A322" s="25"/>
      <x:c r="B322" s="61"/>
      <x:c r="C322" s="25"/>
      <x:c r="D322" s="25"/>
      <x:c r="E322" s="63"/>
      <x:c r="F322" s="25"/>
      <x:c r="G322" s="64" t="str">
        <x:f>IFERROR(IF(COUNTA(A322:F322)=0,"",IF(LEN(TRIM(A322))=0,"REVIEW: missing ID",IF(COUNTIFS($A$7:$A$1006,A322)&lt;&gt;1,"REVIEW: duplicate ID",IF(NOT(AND(ISNUMBER(B322),B322&gt;=1,B322&lt;=2958465)),"REVIEW: invalid date",IF(LEN(TRIM(C322))=0,"REVIEW: add description",IF(NOT(OR(D322="Receipt",D322="Payment")),"REVIEW: choose type",IF(NOT(AND(ISNUMBER(E322),E322&gt;=0)),"REVIEW: invalid amount",IF(LEN(TRIM(F322))=0,"REVIEW: add category","OK")))))))),"REVIEW: cell error")</x:f>
      </x:c>
      <x:c r="H322" s="54"/>
      <x:c r="I322" s="54"/>
      <x:c r="J322" s="54"/>
      <x:c r="K322" s="54"/>
    </x:row>
    <x:row r="323" ht="23" customHeight="1">
      <x:c r="A323" s="25"/>
      <x:c r="B323" s="61"/>
      <x:c r="C323" s="25"/>
      <x:c r="D323" s="25"/>
      <x:c r="E323" s="63"/>
      <x:c r="F323" s="25"/>
      <x:c r="G323" s="64" t="str">
        <x:f>IFERROR(IF(COUNTA(A323:F323)=0,"",IF(LEN(TRIM(A323))=0,"REVIEW: missing ID",IF(COUNTIFS($A$7:$A$1006,A323)&lt;&gt;1,"REVIEW: duplicate ID",IF(NOT(AND(ISNUMBER(B323),B323&gt;=1,B323&lt;=2958465)),"REVIEW: invalid date",IF(LEN(TRIM(C323))=0,"REVIEW: add description",IF(NOT(OR(D323="Receipt",D323="Payment")),"REVIEW: choose type",IF(NOT(AND(ISNUMBER(E323),E323&gt;=0)),"REVIEW: invalid amount",IF(LEN(TRIM(F323))=0,"REVIEW: add category","OK")))))))),"REVIEW: cell error")</x:f>
      </x:c>
      <x:c r="H323" s="54"/>
      <x:c r="I323" s="54"/>
      <x:c r="J323" s="54"/>
      <x:c r="K323" s="54"/>
    </x:row>
    <x:row r="324" ht="23" customHeight="1">
      <x:c r="A324" s="25"/>
      <x:c r="B324" s="61"/>
      <x:c r="C324" s="25"/>
      <x:c r="D324" s="25"/>
      <x:c r="E324" s="63"/>
      <x:c r="F324" s="25"/>
      <x:c r="G324" s="64" t="str">
        <x:f>IFERROR(IF(COUNTA(A324:F324)=0,"",IF(LEN(TRIM(A324))=0,"REVIEW: missing ID",IF(COUNTIFS($A$7:$A$1006,A324)&lt;&gt;1,"REVIEW: duplicate ID",IF(NOT(AND(ISNUMBER(B324),B324&gt;=1,B324&lt;=2958465)),"REVIEW: invalid date",IF(LEN(TRIM(C324))=0,"REVIEW: add description",IF(NOT(OR(D324="Receipt",D324="Payment")),"REVIEW: choose type",IF(NOT(AND(ISNUMBER(E324),E324&gt;=0)),"REVIEW: invalid amount",IF(LEN(TRIM(F324))=0,"REVIEW: add category","OK")))))))),"REVIEW: cell error")</x:f>
      </x:c>
      <x:c r="H324" s="54"/>
      <x:c r="I324" s="54"/>
      <x:c r="J324" s="54"/>
      <x:c r="K324" s="54"/>
    </x:row>
    <x:row r="325" ht="23" customHeight="1">
      <x:c r="A325" s="25"/>
      <x:c r="B325" s="61"/>
      <x:c r="C325" s="25"/>
      <x:c r="D325" s="25"/>
      <x:c r="E325" s="63"/>
      <x:c r="F325" s="25"/>
      <x:c r="G325" s="64" t="str">
        <x:f>IFERROR(IF(COUNTA(A325:F325)=0,"",IF(LEN(TRIM(A325))=0,"REVIEW: missing ID",IF(COUNTIFS($A$7:$A$1006,A325)&lt;&gt;1,"REVIEW: duplicate ID",IF(NOT(AND(ISNUMBER(B325),B325&gt;=1,B325&lt;=2958465)),"REVIEW: invalid date",IF(LEN(TRIM(C325))=0,"REVIEW: add description",IF(NOT(OR(D325="Receipt",D325="Payment")),"REVIEW: choose type",IF(NOT(AND(ISNUMBER(E325),E325&gt;=0)),"REVIEW: invalid amount",IF(LEN(TRIM(F325))=0,"REVIEW: add category","OK")))))))),"REVIEW: cell error")</x:f>
      </x:c>
      <x:c r="H325" s="54"/>
      <x:c r="I325" s="54"/>
      <x:c r="J325" s="54"/>
      <x:c r="K325" s="54"/>
    </x:row>
    <x:row r="326" ht="23" customHeight="1">
      <x:c r="A326" s="25"/>
      <x:c r="B326" s="61"/>
      <x:c r="C326" s="25"/>
      <x:c r="D326" s="25"/>
      <x:c r="E326" s="63"/>
      <x:c r="F326" s="25"/>
      <x:c r="G326" s="64" t="str">
        <x:f>IFERROR(IF(COUNTA(A326:F326)=0,"",IF(LEN(TRIM(A326))=0,"REVIEW: missing ID",IF(COUNTIFS($A$7:$A$1006,A326)&lt;&gt;1,"REVIEW: duplicate ID",IF(NOT(AND(ISNUMBER(B326),B326&gt;=1,B326&lt;=2958465)),"REVIEW: invalid date",IF(LEN(TRIM(C326))=0,"REVIEW: add description",IF(NOT(OR(D326="Receipt",D326="Payment")),"REVIEW: choose type",IF(NOT(AND(ISNUMBER(E326),E326&gt;=0)),"REVIEW: invalid amount",IF(LEN(TRIM(F326))=0,"REVIEW: add category","OK")))))))),"REVIEW: cell error")</x:f>
      </x:c>
      <x:c r="H326" s="54"/>
      <x:c r="I326" s="54"/>
      <x:c r="J326" s="54"/>
      <x:c r="K326" s="54"/>
    </x:row>
    <x:row r="327" ht="23" customHeight="1">
      <x:c r="A327" s="25"/>
      <x:c r="B327" s="61"/>
      <x:c r="C327" s="25"/>
      <x:c r="D327" s="25"/>
      <x:c r="E327" s="63"/>
      <x:c r="F327" s="25"/>
      <x:c r="G327" s="64" t="str">
        <x:f>IFERROR(IF(COUNTA(A327:F327)=0,"",IF(LEN(TRIM(A327))=0,"REVIEW: missing ID",IF(COUNTIFS($A$7:$A$1006,A327)&lt;&gt;1,"REVIEW: duplicate ID",IF(NOT(AND(ISNUMBER(B327),B327&gt;=1,B327&lt;=2958465)),"REVIEW: invalid date",IF(LEN(TRIM(C327))=0,"REVIEW: add description",IF(NOT(OR(D327="Receipt",D327="Payment")),"REVIEW: choose type",IF(NOT(AND(ISNUMBER(E327),E327&gt;=0)),"REVIEW: invalid amount",IF(LEN(TRIM(F327))=0,"REVIEW: add category","OK")))))))),"REVIEW: cell error")</x:f>
      </x:c>
      <x:c r="H327" s="54"/>
      <x:c r="I327" s="54"/>
      <x:c r="J327" s="54"/>
      <x:c r="K327" s="54"/>
    </x:row>
    <x:row r="328" ht="23" customHeight="1">
      <x:c r="A328" s="25"/>
      <x:c r="B328" s="61"/>
      <x:c r="C328" s="25"/>
      <x:c r="D328" s="25"/>
      <x:c r="E328" s="63"/>
      <x:c r="F328" s="25"/>
      <x:c r="G328" s="64" t="str">
        <x:f>IFERROR(IF(COUNTA(A328:F328)=0,"",IF(LEN(TRIM(A328))=0,"REVIEW: missing ID",IF(COUNTIFS($A$7:$A$1006,A328)&lt;&gt;1,"REVIEW: duplicate ID",IF(NOT(AND(ISNUMBER(B328),B328&gt;=1,B328&lt;=2958465)),"REVIEW: invalid date",IF(LEN(TRIM(C328))=0,"REVIEW: add description",IF(NOT(OR(D328="Receipt",D328="Payment")),"REVIEW: choose type",IF(NOT(AND(ISNUMBER(E328),E328&gt;=0)),"REVIEW: invalid amount",IF(LEN(TRIM(F328))=0,"REVIEW: add category","OK")))))))),"REVIEW: cell error")</x:f>
      </x:c>
      <x:c r="H328" s="54"/>
      <x:c r="I328" s="54"/>
      <x:c r="J328" s="54"/>
      <x:c r="K328" s="54"/>
    </x:row>
    <x:row r="329" ht="23" customHeight="1">
      <x:c r="A329" s="25"/>
      <x:c r="B329" s="61"/>
      <x:c r="C329" s="25"/>
      <x:c r="D329" s="25"/>
      <x:c r="E329" s="63"/>
      <x:c r="F329" s="25"/>
      <x:c r="G329" s="64" t="str">
        <x:f>IFERROR(IF(COUNTA(A329:F329)=0,"",IF(LEN(TRIM(A329))=0,"REVIEW: missing ID",IF(COUNTIFS($A$7:$A$1006,A329)&lt;&gt;1,"REVIEW: duplicate ID",IF(NOT(AND(ISNUMBER(B329),B329&gt;=1,B329&lt;=2958465)),"REVIEW: invalid date",IF(LEN(TRIM(C329))=0,"REVIEW: add description",IF(NOT(OR(D329="Receipt",D329="Payment")),"REVIEW: choose type",IF(NOT(AND(ISNUMBER(E329),E329&gt;=0)),"REVIEW: invalid amount",IF(LEN(TRIM(F329))=0,"REVIEW: add category","OK")))))))),"REVIEW: cell error")</x:f>
      </x:c>
      <x:c r="H329" s="54"/>
      <x:c r="I329" s="54"/>
      <x:c r="J329" s="54"/>
      <x:c r="K329" s="54"/>
    </x:row>
    <x:row r="330" ht="23" customHeight="1">
      <x:c r="A330" s="25"/>
      <x:c r="B330" s="61"/>
      <x:c r="C330" s="25"/>
      <x:c r="D330" s="25"/>
      <x:c r="E330" s="63"/>
      <x:c r="F330" s="25"/>
      <x:c r="G330" s="64" t="str">
        <x:f>IFERROR(IF(COUNTA(A330:F330)=0,"",IF(LEN(TRIM(A330))=0,"REVIEW: missing ID",IF(COUNTIFS($A$7:$A$1006,A330)&lt;&gt;1,"REVIEW: duplicate ID",IF(NOT(AND(ISNUMBER(B330),B330&gt;=1,B330&lt;=2958465)),"REVIEW: invalid date",IF(LEN(TRIM(C330))=0,"REVIEW: add description",IF(NOT(OR(D330="Receipt",D330="Payment")),"REVIEW: choose type",IF(NOT(AND(ISNUMBER(E330),E330&gt;=0)),"REVIEW: invalid amount",IF(LEN(TRIM(F330))=0,"REVIEW: add category","OK")))))))),"REVIEW: cell error")</x:f>
      </x:c>
      <x:c r="H330" s="54"/>
      <x:c r="I330" s="54"/>
      <x:c r="J330" s="54"/>
      <x:c r="K330" s="54"/>
    </x:row>
    <x:row r="331" ht="23" customHeight="1">
      <x:c r="A331" s="25"/>
      <x:c r="B331" s="61"/>
      <x:c r="C331" s="25"/>
      <x:c r="D331" s="25"/>
      <x:c r="E331" s="63"/>
      <x:c r="F331" s="25"/>
      <x:c r="G331" s="64" t="str">
        <x:f>IFERROR(IF(COUNTA(A331:F331)=0,"",IF(LEN(TRIM(A331))=0,"REVIEW: missing ID",IF(COUNTIFS($A$7:$A$1006,A331)&lt;&gt;1,"REVIEW: duplicate ID",IF(NOT(AND(ISNUMBER(B331),B331&gt;=1,B331&lt;=2958465)),"REVIEW: invalid date",IF(LEN(TRIM(C331))=0,"REVIEW: add description",IF(NOT(OR(D331="Receipt",D331="Payment")),"REVIEW: choose type",IF(NOT(AND(ISNUMBER(E331),E331&gt;=0)),"REVIEW: invalid amount",IF(LEN(TRIM(F331))=0,"REVIEW: add category","OK")))))))),"REVIEW: cell error")</x:f>
      </x:c>
      <x:c r="H331" s="54"/>
      <x:c r="I331" s="54"/>
      <x:c r="J331" s="54"/>
      <x:c r="K331" s="54"/>
    </x:row>
    <x:row r="332" ht="23" customHeight="1">
      <x:c r="A332" s="25"/>
      <x:c r="B332" s="61"/>
      <x:c r="C332" s="25"/>
      <x:c r="D332" s="25"/>
      <x:c r="E332" s="63"/>
      <x:c r="F332" s="25"/>
      <x:c r="G332" s="64" t="str">
        <x:f>IFERROR(IF(COUNTA(A332:F332)=0,"",IF(LEN(TRIM(A332))=0,"REVIEW: missing ID",IF(COUNTIFS($A$7:$A$1006,A332)&lt;&gt;1,"REVIEW: duplicate ID",IF(NOT(AND(ISNUMBER(B332),B332&gt;=1,B332&lt;=2958465)),"REVIEW: invalid date",IF(LEN(TRIM(C332))=0,"REVIEW: add description",IF(NOT(OR(D332="Receipt",D332="Payment")),"REVIEW: choose type",IF(NOT(AND(ISNUMBER(E332),E332&gt;=0)),"REVIEW: invalid amount",IF(LEN(TRIM(F332))=0,"REVIEW: add category","OK")))))))),"REVIEW: cell error")</x:f>
      </x:c>
      <x:c r="H332" s="54"/>
      <x:c r="I332" s="54"/>
      <x:c r="J332" s="54"/>
      <x:c r="K332" s="54"/>
    </x:row>
    <x:row r="333" ht="23" customHeight="1">
      <x:c r="A333" s="25"/>
      <x:c r="B333" s="61"/>
      <x:c r="C333" s="25"/>
      <x:c r="D333" s="25"/>
      <x:c r="E333" s="63"/>
      <x:c r="F333" s="25"/>
      <x:c r="G333" s="64" t="str">
        <x:f>IFERROR(IF(COUNTA(A333:F333)=0,"",IF(LEN(TRIM(A333))=0,"REVIEW: missing ID",IF(COUNTIFS($A$7:$A$1006,A333)&lt;&gt;1,"REVIEW: duplicate ID",IF(NOT(AND(ISNUMBER(B333),B333&gt;=1,B333&lt;=2958465)),"REVIEW: invalid date",IF(LEN(TRIM(C333))=0,"REVIEW: add description",IF(NOT(OR(D333="Receipt",D333="Payment")),"REVIEW: choose type",IF(NOT(AND(ISNUMBER(E333),E333&gt;=0)),"REVIEW: invalid amount",IF(LEN(TRIM(F333))=0,"REVIEW: add category","OK")))))))),"REVIEW: cell error")</x:f>
      </x:c>
      <x:c r="H333" s="54"/>
      <x:c r="I333" s="54"/>
      <x:c r="J333" s="54"/>
      <x:c r="K333" s="54"/>
    </x:row>
    <x:row r="334" ht="23" customHeight="1">
      <x:c r="A334" s="25"/>
      <x:c r="B334" s="61"/>
      <x:c r="C334" s="25"/>
      <x:c r="D334" s="25"/>
      <x:c r="E334" s="63"/>
      <x:c r="F334" s="25"/>
      <x:c r="G334" s="64" t="str">
        <x:f>IFERROR(IF(COUNTA(A334:F334)=0,"",IF(LEN(TRIM(A334))=0,"REVIEW: missing ID",IF(COUNTIFS($A$7:$A$1006,A334)&lt;&gt;1,"REVIEW: duplicate ID",IF(NOT(AND(ISNUMBER(B334),B334&gt;=1,B334&lt;=2958465)),"REVIEW: invalid date",IF(LEN(TRIM(C334))=0,"REVIEW: add description",IF(NOT(OR(D334="Receipt",D334="Payment")),"REVIEW: choose type",IF(NOT(AND(ISNUMBER(E334),E334&gt;=0)),"REVIEW: invalid amount",IF(LEN(TRIM(F334))=0,"REVIEW: add category","OK")))))))),"REVIEW: cell error")</x:f>
      </x:c>
      <x:c r="H334" s="54"/>
      <x:c r="I334" s="54"/>
      <x:c r="J334" s="54"/>
      <x:c r="K334" s="54"/>
    </x:row>
    <x:row r="335" ht="23" customHeight="1">
      <x:c r="A335" s="25"/>
      <x:c r="B335" s="61"/>
      <x:c r="C335" s="25"/>
      <x:c r="D335" s="25"/>
      <x:c r="E335" s="63"/>
      <x:c r="F335" s="25"/>
      <x:c r="G335" s="64" t="str">
        <x:f>IFERROR(IF(COUNTA(A335:F335)=0,"",IF(LEN(TRIM(A335))=0,"REVIEW: missing ID",IF(COUNTIFS($A$7:$A$1006,A335)&lt;&gt;1,"REVIEW: duplicate ID",IF(NOT(AND(ISNUMBER(B335),B335&gt;=1,B335&lt;=2958465)),"REVIEW: invalid date",IF(LEN(TRIM(C335))=0,"REVIEW: add description",IF(NOT(OR(D335="Receipt",D335="Payment")),"REVIEW: choose type",IF(NOT(AND(ISNUMBER(E335),E335&gt;=0)),"REVIEW: invalid amount",IF(LEN(TRIM(F335))=0,"REVIEW: add category","OK")))))))),"REVIEW: cell error")</x:f>
      </x:c>
      <x:c r="H335" s="54"/>
      <x:c r="I335" s="54"/>
      <x:c r="J335" s="54"/>
      <x:c r="K335" s="54"/>
    </x:row>
    <x:row r="336" ht="23" customHeight="1">
      <x:c r="A336" s="25"/>
      <x:c r="B336" s="61"/>
      <x:c r="C336" s="25"/>
      <x:c r="D336" s="25"/>
      <x:c r="E336" s="63"/>
      <x:c r="F336" s="25"/>
      <x:c r="G336" s="64" t="str">
        <x:f>IFERROR(IF(COUNTA(A336:F336)=0,"",IF(LEN(TRIM(A336))=0,"REVIEW: missing ID",IF(COUNTIFS($A$7:$A$1006,A336)&lt;&gt;1,"REVIEW: duplicate ID",IF(NOT(AND(ISNUMBER(B336),B336&gt;=1,B336&lt;=2958465)),"REVIEW: invalid date",IF(LEN(TRIM(C336))=0,"REVIEW: add description",IF(NOT(OR(D336="Receipt",D336="Payment")),"REVIEW: choose type",IF(NOT(AND(ISNUMBER(E336),E336&gt;=0)),"REVIEW: invalid amount",IF(LEN(TRIM(F336))=0,"REVIEW: add category","OK")))))))),"REVIEW: cell error")</x:f>
      </x:c>
      <x:c r="H336" s="54"/>
      <x:c r="I336" s="54"/>
      <x:c r="J336" s="54"/>
      <x:c r="K336" s="54"/>
    </x:row>
    <x:row r="337" ht="23" customHeight="1">
      <x:c r="A337" s="25"/>
      <x:c r="B337" s="61"/>
      <x:c r="C337" s="25"/>
      <x:c r="D337" s="25"/>
      <x:c r="E337" s="63"/>
      <x:c r="F337" s="25"/>
      <x:c r="G337" s="64" t="str">
        <x:f>IFERROR(IF(COUNTA(A337:F337)=0,"",IF(LEN(TRIM(A337))=0,"REVIEW: missing ID",IF(COUNTIFS($A$7:$A$1006,A337)&lt;&gt;1,"REVIEW: duplicate ID",IF(NOT(AND(ISNUMBER(B337),B337&gt;=1,B337&lt;=2958465)),"REVIEW: invalid date",IF(LEN(TRIM(C337))=0,"REVIEW: add description",IF(NOT(OR(D337="Receipt",D337="Payment")),"REVIEW: choose type",IF(NOT(AND(ISNUMBER(E337),E337&gt;=0)),"REVIEW: invalid amount",IF(LEN(TRIM(F337))=0,"REVIEW: add category","OK")))))))),"REVIEW: cell error")</x:f>
      </x:c>
      <x:c r="H337" s="54"/>
      <x:c r="I337" s="54"/>
      <x:c r="J337" s="54"/>
      <x:c r="K337" s="54"/>
    </x:row>
    <x:row r="338" ht="23" customHeight="1">
      <x:c r="A338" s="25"/>
      <x:c r="B338" s="61"/>
      <x:c r="C338" s="25"/>
      <x:c r="D338" s="25"/>
      <x:c r="E338" s="63"/>
      <x:c r="F338" s="25"/>
      <x:c r="G338" s="64" t="str">
        <x:f>IFERROR(IF(COUNTA(A338:F338)=0,"",IF(LEN(TRIM(A338))=0,"REVIEW: missing ID",IF(COUNTIFS($A$7:$A$1006,A338)&lt;&gt;1,"REVIEW: duplicate ID",IF(NOT(AND(ISNUMBER(B338),B338&gt;=1,B338&lt;=2958465)),"REVIEW: invalid date",IF(LEN(TRIM(C338))=0,"REVIEW: add description",IF(NOT(OR(D338="Receipt",D338="Payment")),"REVIEW: choose type",IF(NOT(AND(ISNUMBER(E338),E338&gt;=0)),"REVIEW: invalid amount",IF(LEN(TRIM(F338))=0,"REVIEW: add category","OK")))))))),"REVIEW: cell error")</x:f>
      </x:c>
      <x:c r="H338" s="54"/>
      <x:c r="I338" s="54"/>
      <x:c r="J338" s="54"/>
      <x:c r="K338" s="54"/>
    </x:row>
    <x:row r="339" ht="23" customHeight="1">
      <x:c r="A339" s="25"/>
      <x:c r="B339" s="61"/>
      <x:c r="C339" s="25"/>
      <x:c r="D339" s="25"/>
      <x:c r="E339" s="63"/>
      <x:c r="F339" s="25"/>
      <x:c r="G339" s="64" t="str">
        <x:f>IFERROR(IF(COUNTA(A339:F339)=0,"",IF(LEN(TRIM(A339))=0,"REVIEW: missing ID",IF(COUNTIFS($A$7:$A$1006,A339)&lt;&gt;1,"REVIEW: duplicate ID",IF(NOT(AND(ISNUMBER(B339),B339&gt;=1,B339&lt;=2958465)),"REVIEW: invalid date",IF(LEN(TRIM(C339))=0,"REVIEW: add description",IF(NOT(OR(D339="Receipt",D339="Payment")),"REVIEW: choose type",IF(NOT(AND(ISNUMBER(E339),E339&gt;=0)),"REVIEW: invalid amount",IF(LEN(TRIM(F339))=0,"REVIEW: add category","OK")))))))),"REVIEW: cell error")</x:f>
      </x:c>
      <x:c r="H339" s="54"/>
      <x:c r="I339" s="54"/>
      <x:c r="J339" s="54"/>
      <x:c r="K339" s="54"/>
    </x:row>
    <x:row r="340" ht="23" customHeight="1">
      <x:c r="A340" s="25"/>
      <x:c r="B340" s="61"/>
      <x:c r="C340" s="25"/>
      <x:c r="D340" s="25"/>
      <x:c r="E340" s="63"/>
      <x:c r="F340" s="25"/>
      <x:c r="G340" s="64" t="str">
        <x:f>IFERROR(IF(COUNTA(A340:F340)=0,"",IF(LEN(TRIM(A340))=0,"REVIEW: missing ID",IF(COUNTIFS($A$7:$A$1006,A340)&lt;&gt;1,"REVIEW: duplicate ID",IF(NOT(AND(ISNUMBER(B340),B340&gt;=1,B340&lt;=2958465)),"REVIEW: invalid date",IF(LEN(TRIM(C340))=0,"REVIEW: add description",IF(NOT(OR(D340="Receipt",D340="Payment")),"REVIEW: choose type",IF(NOT(AND(ISNUMBER(E340),E340&gt;=0)),"REVIEW: invalid amount",IF(LEN(TRIM(F340))=0,"REVIEW: add category","OK")))))))),"REVIEW: cell error")</x:f>
      </x:c>
      <x:c r="H340" s="54"/>
      <x:c r="I340" s="54"/>
      <x:c r="J340" s="54"/>
      <x:c r="K340" s="54"/>
    </x:row>
    <x:row r="341" ht="23" customHeight="1">
      <x:c r="A341" s="25"/>
      <x:c r="B341" s="61"/>
      <x:c r="C341" s="25"/>
      <x:c r="D341" s="25"/>
      <x:c r="E341" s="63"/>
      <x:c r="F341" s="25"/>
      <x:c r="G341" s="64" t="str">
        <x:f>IFERROR(IF(COUNTA(A341:F341)=0,"",IF(LEN(TRIM(A341))=0,"REVIEW: missing ID",IF(COUNTIFS($A$7:$A$1006,A341)&lt;&gt;1,"REVIEW: duplicate ID",IF(NOT(AND(ISNUMBER(B341),B341&gt;=1,B341&lt;=2958465)),"REVIEW: invalid date",IF(LEN(TRIM(C341))=0,"REVIEW: add description",IF(NOT(OR(D341="Receipt",D341="Payment")),"REVIEW: choose type",IF(NOT(AND(ISNUMBER(E341),E341&gt;=0)),"REVIEW: invalid amount",IF(LEN(TRIM(F341))=0,"REVIEW: add category","OK")))))))),"REVIEW: cell error")</x:f>
      </x:c>
      <x:c r="H341" s="54"/>
      <x:c r="I341" s="54"/>
      <x:c r="J341" s="54"/>
      <x:c r="K341" s="54"/>
    </x:row>
    <x:row r="342" ht="23" customHeight="1">
      <x:c r="A342" s="25"/>
      <x:c r="B342" s="61"/>
      <x:c r="C342" s="25"/>
      <x:c r="D342" s="25"/>
      <x:c r="E342" s="63"/>
      <x:c r="F342" s="25"/>
      <x:c r="G342" s="64" t="str">
        <x:f>IFERROR(IF(COUNTA(A342:F342)=0,"",IF(LEN(TRIM(A342))=0,"REVIEW: missing ID",IF(COUNTIFS($A$7:$A$1006,A342)&lt;&gt;1,"REVIEW: duplicate ID",IF(NOT(AND(ISNUMBER(B342),B342&gt;=1,B342&lt;=2958465)),"REVIEW: invalid date",IF(LEN(TRIM(C342))=0,"REVIEW: add description",IF(NOT(OR(D342="Receipt",D342="Payment")),"REVIEW: choose type",IF(NOT(AND(ISNUMBER(E342),E342&gt;=0)),"REVIEW: invalid amount",IF(LEN(TRIM(F342))=0,"REVIEW: add category","OK")))))))),"REVIEW: cell error")</x:f>
      </x:c>
      <x:c r="H342" s="54"/>
      <x:c r="I342" s="54"/>
      <x:c r="J342" s="54"/>
      <x:c r="K342" s="54"/>
    </x:row>
    <x:row r="343" ht="23" customHeight="1">
      <x:c r="A343" s="25"/>
      <x:c r="B343" s="61"/>
      <x:c r="C343" s="25"/>
      <x:c r="D343" s="25"/>
      <x:c r="E343" s="63"/>
      <x:c r="F343" s="25"/>
      <x:c r="G343" s="64" t="str">
        <x:f>IFERROR(IF(COUNTA(A343:F343)=0,"",IF(LEN(TRIM(A343))=0,"REVIEW: missing ID",IF(COUNTIFS($A$7:$A$1006,A343)&lt;&gt;1,"REVIEW: duplicate ID",IF(NOT(AND(ISNUMBER(B343),B343&gt;=1,B343&lt;=2958465)),"REVIEW: invalid date",IF(LEN(TRIM(C343))=0,"REVIEW: add description",IF(NOT(OR(D343="Receipt",D343="Payment")),"REVIEW: choose type",IF(NOT(AND(ISNUMBER(E343),E343&gt;=0)),"REVIEW: invalid amount",IF(LEN(TRIM(F343))=0,"REVIEW: add category","OK")))))))),"REVIEW: cell error")</x:f>
      </x:c>
      <x:c r="H343" s="54"/>
      <x:c r="I343" s="54"/>
      <x:c r="J343" s="54"/>
      <x:c r="K343" s="54"/>
    </x:row>
    <x:row r="344" ht="23" customHeight="1">
      <x:c r="A344" s="25"/>
      <x:c r="B344" s="61"/>
      <x:c r="C344" s="25"/>
      <x:c r="D344" s="25"/>
      <x:c r="E344" s="63"/>
      <x:c r="F344" s="25"/>
      <x:c r="G344" s="64" t="str">
        <x:f>IFERROR(IF(COUNTA(A344:F344)=0,"",IF(LEN(TRIM(A344))=0,"REVIEW: missing ID",IF(COUNTIFS($A$7:$A$1006,A344)&lt;&gt;1,"REVIEW: duplicate ID",IF(NOT(AND(ISNUMBER(B344),B344&gt;=1,B344&lt;=2958465)),"REVIEW: invalid date",IF(LEN(TRIM(C344))=0,"REVIEW: add description",IF(NOT(OR(D344="Receipt",D344="Payment")),"REVIEW: choose type",IF(NOT(AND(ISNUMBER(E344),E344&gt;=0)),"REVIEW: invalid amount",IF(LEN(TRIM(F344))=0,"REVIEW: add category","OK")))))))),"REVIEW: cell error")</x:f>
      </x:c>
      <x:c r="H344" s="54"/>
      <x:c r="I344" s="54"/>
      <x:c r="J344" s="54"/>
      <x:c r="K344" s="54"/>
    </x:row>
    <x:row r="345" ht="23" customHeight="1">
      <x:c r="A345" s="25"/>
      <x:c r="B345" s="61"/>
      <x:c r="C345" s="25"/>
      <x:c r="D345" s="25"/>
      <x:c r="E345" s="63"/>
      <x:c r="F345" s="25"/>
      <x:c r="G345" s="64" t="str">
        <x:f>IFERROR(IF(COUNTA(A345:F345)=0,"",IF(LEN(TRIM(A345))=0,"REVIEW: missing ID",IF(COUNTIFS($A$7:$A$1006,A345)&lt;&gt;1,"REVIEW: duplicate ID",IF(NOT(AND(ISNUMBER(B345),B345&gt;=1,B345&lt;=2958465)),"REVIEW: invalid date",IF(LEN(TRIM(C345))=0,"REVIEW: add description",IF(NOT(OR(D345="Receipt",D345="Payment")),"REVIEW: choose type",IF(NOT(AND(ISNUMBER(E345),E345&gt;=0)),"REVIEW: invalid amount",IF(LEN(TRIM(F345))=0,"REVIEW: add category","OK")))))))),"REVIEW: cell error")</x:f>
      </x:c>
      <x:c r="H345" s="54"/>
      <x:c r="I345" s="54"/>
      <x:c r="J345" s="54"/>
      <x:c r="K345" s="54"/>
    </x:row>
    <x:row r="346" ht="23" customHeight="1">
      <x:c r="A346" s="25"/>
      <x:c r="B346" s="61"/>
      <x:c r="C346" s="25"/>
      <x:c r="D346" s="25"/>
      <x:c r="E346" s="63"/>
      <x:c r="F346" s="25"/>
      <x:c r="G346" s="64" t="str">
        <x:f>IFERROR(IF(COUNTA(A346:F346)=0,"",IF(LEN(TRIM(A346))=0,"REVIEW: missing ID",IF(COUNTIFS($A$7:$A$1006,A346)&lt;&gt;1,"REVIEW: duplicate ID",IF(NOT(AND(ISNUMBER(B346),B346&gt;=1,B346&lt;=2958465)),"REVIEW: invalid date",IF(LEN(TRIM(C346))=0,"REVIEW: add description",IF(NOT(OR(D346="Receipt",D346="Payment")),"REVIEW: choose type",IF(NOT(AND(ISNUMBER(E346),E346&gt;=0)),"REVIEW: invalid amount",IF(LEN(TRIM(F346))=0,"REVIEW: add category","OK")))))))),"REVIEW: cell error")</x:f>
      </x:c>
      <x:c r="H346" s="54"/>
      <x:c r="I346" s="54"/>
      <x:c r="J346" s="54"/>
      <x:c r="K346" s="54"/>
    </x:row>
    <x:row r="347" ht="23" customHeight="1">
      <x:c r="A347" s="25"/>
      <x:c r="B347" s="61"/>
      <x:c r="C347" s="25"/>
      <x:c r="D347" s="25"/>
      <x:c r="E347" s="63"/>
      <x:c r="F347" s="25"/>
      <x:c r="G347" s="64" t="str">
        <x:f>IFERROR(IF(COUNTA(A347:F347)=0,"",IF(LEN(TRIM(A347))=0,"REVIEW: missing ID",IF(COUNTIFS($A$7:$A$1006,A347)&lt;&gt;1,"REVIEW: duplicate ID",IF(NOT(AND(ISNUMBER(B347),B347&gt;=1,B347&lt;=2958465)),"REVIEW: invalid date",IF(LEN(TRIM(C347))=0,"REVIEW: add description",IF(NOT(OR(D347="Receipt",D347="Payment")),"REVIEW: choose type",IF(NOT(AND(ISNUMBER(E347),E347&gt;=0)),"REVIEW: invalid amount",IF(LEN(TRIM(F347))=0,"REVIEW: add category","OK")))))))),"REVIEW: cell error")</x:f>
      </x:c>
      <x:c r="H347" s="54"/>
      <x:c r="I347" s="54"/>
      <x:c r="J347" s="54"/>
      <x:c r="K347" s="54"/>
    </x:row>
    <x:row r="348" ht="23" customHeight="1">
      <x:c r="A348" s="25"/>
      <x:c r="B348" s="61"/>
      <x:c r="C348" s="25"/>
      <x:c r="D348" s="25"/>
      <x:c r="E348" s="63"/>
      <x:c r="F348" s="25"/>
      <x:c r="G348" s="64" t="str">
        <x:f>IFERROR(IF(COUNTA(A348:F348)=0,"",IF(LEN(TRIM(A348))=0,"REVIEW: missing ID",IF(COUNTIFS($A$7:$A$1006,A348)&lt;&gt;1,"REVIEW: duplicate ID",IF(NOT(AND(ISNUMBER(B348),B348&gt;=1,B348&lt;=2958465)),"REVIEW: invalid date",IF(LEN(TRIM(C348))=0,"REVIEW: add description",IF(NOT(OR(D348="Receipt",D348="Payment")),"REVIEW: choose type",IF(NOT(AND(ISNUMBER(E348),E348&gt;=0)),"REVIEW: invalid amount",IF(LEN(TRIM(F348))=0,"REVIEW: add category","OK")))))))),"REVIEW: cell error")</x:f>
      </x:c>
      <x:c r="H348" s="54"/>
      <x:c r="I348" s="54"/>
      <x:c r="J348" s="54"/>
      <x:c r="K348" s="54"/>
    </x:row>
    <x:row r="349" ht="23" customHeight="1">
      <x:c r="A349" s="25"/>
      <x:c r="B349" s="61"/>
      <x:c r="C349" s="25"/>
      <x:c r="D349" s="25"/>
      <x:c r="E349" s="63"/>
      <x:c r="F349" s="25"/>
      <x:c r="G349" s="64" t="str">
        <x:f>IFERROR(IF(COUNTA(A349:F349)=0,"",IF(LEN(TRIM(A349))=0,"REVIEW: missing ID",IF(COUNTIFS($A$7:$A$1006,A349)&lt;&gt;1,"REVIEW: duplicate ID",IF(NOT(AND(ISNUMBER(B349),B349&gt;=1,B349&lt;=2958465)),"REVIEW: invalid date",IF(LEN(TRIM(C349))=0,"REVIEW: add description",IF(NOT(OR(D349="Receipt",D349="Payment")),"REVIEW: choose type",IF(NOT(AND(ISNUMBER(E349),E349&gt;=0)),"REVIEW: invalid amount",IF(LEN(TRIM(F349))=0,"REVIEW: add category","OK")))))))),"REVIEW: cell error")</x:f>
      </x:c>
      <x:c r="H349" s="54"/>
      <x:c r="I349" s="54"/>
      <x:c r="J349" s="54"/>
      <x:c r="K349" s="54"/>
    </x:row>
    <x:row r="350" ht="23" customHeight="1">
      <x:c r="A350" s="25"/>
      <x:c r="B350" s="61"/>
      <x:c r="C350" s="25"/>
      <x:c r="D350" s="25"/>
      <x:c r="E350" s="63"/>
      <x:c r="F350" s="25"/>
      <x:c r="G350" s="64" t="str">
        <x:f>IFERROR(IF(COUNTA(A350:F350)=0,"",IF(LEN(TRIM(A350))=0,"REVIEW: missing ID",IF(COUNTIFS($A$7:$A$1006,A350)&lt;&gt;1,"REVIEW: duplicate ID",IF(NOT(AND(ISNUMBER(B350),B350&gt;=1,B350&lt;=2958465)),"REVIEW: invalid date",IF(LEN(TRIM(C350))=0,"REVIEW: add description",IF(NOT(OR(D350="Receipt",D350="Payment")),"REVIEW: choose type",IF(NOT(AND(ISNUMBER(E350),E350&gt;=0)),"REVIEW: invalid amount",IF(LEN(TRIM(F350))=0,"REVIEW: add category","OK")))))))),"REVIEW: cell error")</x:f>
      </x:c>
      <x:c r="H350" s="54"/>
      <x:c r="I350" s="54"/>
      <x:c r="J350" s="54"/>
      <x:c r="K350" s="54"/>
    </x:row>
    <x:row r="351" ht="23" customHeight="1">
      <x:c r="A351" s="25"/>
      <x:c r="B351" s="61"/>
      <x:c r="C351" s="25"/>
      <x:c r="D351" s="25"/>
      <x:c r="E351" s="63"/>
      <x:c r="F351" s="25"/>
      <x:c r="G351" s="64" t="str">
        <x:f>IFERROR(IF(COUNTA(A351:F351)=0,"",IF(LEN(TRIM(A351))=0,"REVIEW: missing ID",IF(COUNTIFS($A$7:$A$1006,A351)&lt;&gt;1,"REVIEW: duplicate ID",IF(NOT(AND(ISNUMBER(B351),B351&gt;=1,B351&lt;=2958465)),"REVIEW: invalid date",IF(LEN(TRIM(C351))=0,"REVIEW: add description",IF(NOT(OR(D351="Receipt",D351="Payment")),"REVIEW: choose type",IF(NOT(AND(ISNUMBER(E351),E351&gt;=0)),"REVIEW: invalid amount",IF(LEN(TRIM(F351))=0,"REVIEW: add category","OK")))))))),"REVIEW: cell error")</x:f>
      </x:c>
      <x:c r="H351" s="54"/>
      <x:c r="I351" s="54"/>
      <x:c r="J351" s="54"/>
      <x:c r="K351" s="54"/>
    </x:row>
    <x:row r="352" ht="23" customHeight="1">
      <x:c r="A352" s="25"/>
      <x:c r="B352" s="61"/>
      <x:c r="C352" s="25"/>
      <x:c r="D352" s="25"/>
      <x:c r="E352" s="63"/>
      <x:c r="F352" s="25"/>
      <x:c r="G352" s="64" t="str">
        <x:f>IFERROR(IF(COUNTA(A352:F352)=0,"",IF(LEN(TRIM(A352))=0,"REVIEW: missing ID",IF(COUNTIFS($A$7:$A$1006,A352)&lt;&gt;1,"REVIEW: duplicate ID",IF(NOT(AND(ISNUMBER(B352),B352&gt;=1,B352&lt;=2958465)),"REVIEW: invalid date",IF(LEN(TRIM(C352))=0,"REVIEW: add description",IF(NOT(OR(D352="Receipt",D352="Payment")),"REVIEW: choose type",IF(NOT(AND(ISNUMBER(E352),E352&gt;=0)),"REVIEW: invalid amount",IF(LEN(TRIM(F352))=0,"REVIEW: add category","OK")))))))),"REVIEW: cell error")</x:f>
      </x:c>
      <x:c r="H352" s="54"/>
      <x:c r="I352" s="54"/>
      <x:c r="J352" s="54"/>
      <x:c r="K352" s="54"/>
    </x:row>
    <x:row r="353" ht="23" customHeight="1">
      <x:c r="A353" s="25"/>
      <x:c r="B353" s="61"/>
      <x:c r="C353" s="25"/>
      <x:c r="D353" s="25"/>
      <x:c r="E353" s="63"/>
      <x:c r="F353" s="25"/>
      <x:c r="G353" s="64" t="str">
        <x:f>IFERROR(IF(COUNTA(A353:F353)=0,"",IF(LEN(TRIM(A353))=0,"REVIEW: missing ID",IF(COUNTIFS($A$7:$A$1006,A353)&lt;&gt;1,"REVIEW: duplicate ID",IF(NOT(AND(ISNUMBER(B353),B353&gt;=1,B353&lt;=2958465)),"REVIEW: invalid date",IF(LEN(TRIM(C353))=0,"REVIEW: add description",IF(NOT(OR(D353="Receipt",D353="Payment")),"REVIEW: choose type",IF(NOT(AND(ISNUMBER(E353),E353&gt;=0)),"REVIEW: invalid amount",IF(LEN(TRIM(F353))=0,"REVIEW: add category","OK")))))))),"REVIEW: cell error")</x:f>
      </x:c>
      <x:c r="H353" s="54"/>
      <x:c r="I353" s="54"/>
      <x:c r="J353" s="54"/>
      <x:c r="K353" s="54"/>
    </x:row>
    <x:row r="354" ht="23" customHeight="1">
      <x:c r="A354" s="25"/>
      <x:c r="B354" s="61"/>
      <x:c r="C354" s="25"/>
      <x:c r="D354" s="25"/>
      <x:c r="E354" s="63"/>
      <x:c r="F354" s="25"/>
      <x:c r="G354" s="64" t="str">
        <x:f>IFERROR(IF(COUNTA(A354:F354)=0,"",IF(LEN(TRIM(A354))=0,"REVIEW: missing ID",IF(COUNTIFS($A$7:$A$1006,A354)&lt;&gt;1,"REVIEW: duplicate ID",IF(NOT(AND(ISNUMBER(B354),B354&gt;=1,B354&lt;=2958465)),"REVIEW: invalid date",IF(LEN(TRIM(C354))=0,"REVIEW: add description",IF(NOT(OR(D354="Receipt",D354="Payment")),"REVIEW: choose type",IF(NOT(AND(ISNUMBER(E354),E354&gt;=0)),"REVIEW: invalid amount",IF(LEN(TRIM(F354))=0,"REVIEW: add category","OK")))))))),"REVIEW: cell error")</x:f>
      </x:c>
      <x:c r="H354" s="54"/>
      <x:c r="I354" s="54"/>
      <x:c r="J354" s="54"/>
      <x:c r="K354" s="54"/>
    </x:row>
    <x:row r="355" ht="23" customHeight="1">
      <x:c r="A355" s="25"/>
      <x:c r="B355" s="61"/>
      <x:c r="C355" s="25"/>
      <x:c r="D355" s="25"/>
      <x:c r="E355" s="63"/>
      <x:c r="F355" s="25"/>
      <x:c r="G355" s="64" t="str">
        <x:f>IFERROR(IF(COUNTA(A355:F355)=0,"",IF(LEN(TRIM(A355))=0,"REVIEW: missing ID",IF(COUNTIFS($A$7:$A$1006,A355)&lt;&gt;1,"REVIEW: duplicate ID",IF(NOT(AND(ISNUMBER(B355),B355&gt;=1,B355&lt;=2958465)),"REVIEW: invalid date",IF(LEN(TRIM(C355))=0,"REVIEW: add description",IF(NOT(OR(D355="Receipt",D355="Payment")),"REVIEW: choose type",IF(NOT(AND(ISNUMBER(E355),E355&gt;=0)),"REVIEW: invalid amount",IF(LEN(TRIM(F355))=0,"REVIEW: add category","OK")))))))),"REVIEW: cell error")</x:f>
      </x:c>
      <x:c r="H355" s="54"/>
      <x:c r="I355" s="54"/>
      <x:c r="J355" s="54"/>
      <x:c r="K355" s="54"/>
    </x:row>
    <x:row r="356" ht="23" customHeight="1">
      <x:c r="A356" s="25"/>
      <x:c r="B356" s="61"/>
      <x:c r="C356" s="25"/>
      <x:c r="D356" s="25"/>
      <x:c r="E356" s="63"/>
      <x:c r="F356" s="25"/>
      <x:c r="G356" s="64" t="str">
        <x:f>IFERROR(IF(COUNTA(A356:F356)=0,"",IF(LEN(TRIM(A356))=0,"REVIEW: missing ID",IF(COUNTIFS($A$7:$A$1006,A356)&lt;&gt;1,"REVIEW: duplicate ID",IF(NOT(AND(ISNUMBER(B356),B356&gt;=1,B356&lt;=2958465)),"REVIEW: invalid date",IF(LEN(TRIM(C356))=0,"REVIEW: add description",IF(NOT(OR(D356="Receipt",D356="Payment")),"REVIEW: choose type",IF(NOT(AND(ISNUMBER(E356),E356&gt;=0)),"REVIEW: invalid amount",IF(LEN(TRIM(F356))=0,"REVIEW: add category","OK")))))))),"REVIEW: cell error")</x:f>
      </x:c>
      <x:c r="H356" s="54"/>
      <x:c r="I356" s="54"/>
      <x:c r="J356" s="54"/>
      <x:c r="K356" s="54"/>
    </x:row>
    <x:row r="357" ht="23" customHeight="1">
      <x:c r="A357" s="25"/>
      <x:c r="B357" s="61"/>
      <x:c r="C357" s="25"/>
      <x:c r="D357" s="25"/>
      <x:c r="E357" s="63"/>
      <x:c r="F357" s="25"/>
      <x:c r="G357" s="64" t="str">
        <x:f>IFERROR(IF(COUNTA(A357:F357)=0,"",IF(LEN(TRIM(A357))=0,"REVIEW: missing ID",IF(COUNTIFS($A$7:$A$1006,A357)&lt;&gt;1,"REVIEW: duplicate ID",IF(NOT(AND(ISNUMBER(B357),B357&gt;=1,B357&lt;=2958465)),"REVIEW: invalid date",IF(LEN(TRIM(C357))=0,"REVIEW: add description",IF(NOT(OR(D357="Receipt",D357="Payment")),"REVIEW: choose type",IF(NOT(AND(ISNUMBER(E357),E357&gt;=0)),"REVIEW: invalid amount",IF(LEN(TRIM(F357))=0,"REVIEW: add category","OK")))))))),"REVIEW: cell error")</x:f>
      </x:c>
      <x:c r="H357" s="54"/>
      <x:c r="I357" s="54"/>
      <x:c r="J357" s="54"/>
      <x:c r="K357" s="54"/>
    </x:row>
    <x:row r="358" ht="23" customHeight="1">
      <x:c r="A358" s="25"/>
      <x:c r="B358" s="61"/>
      <x:c r="C358" s="25"/>
      <x:c r="D358" s="25"/>
      <x:c r="E358" s="63"/>
      <x:c r="F358" s="25"/>
      <x:c r="G358" s="64" t="str">
        <x:f>IFERROR(IF(COUNTA(A358:F358)=0,"",IF(LEN(TRIM(A358))=0,"REVIEW: missing ID",IF(COUNTIFS($A$7:$A$1006,A358)&lt;&gt;1,"REVIEW: duplicate ID",IF(NOT(AND(ISNUMBER(B358),B358&gt;=1,B358&lt;=2958465)),"REVIEW: invalid date",IF(LEN(TRIM(C358))=0,"REVIEW: add description",IF(NOT(OR(D358="Receipt",D358="Payment")),"REVIEW: choose type",IF(NOT(AND(ISNUMBER(E358),E358&gt;=0)),"REVIEW: invalid amount",IF(LEN(TRIM(F358))=0,"REVIEW: add category","OK")))))))),"REVIEW: cell error")</x:f>
      </x:c>
      <x:c r="H358" s="54"/>
      <x:c r="I358" s="54"/>
      <x:c r="J358" s="54"/>
      <x:c r="K358" s="54"/>
    </x:row>
    <x:row r="359" ht="23" customHeight="1">
      <x:c r="A359" s="25"/>
      <x:c r="B359" s="61"/>
      <x:c r="C359" s="25"/>
      <x:c r="D359" s="25"/>
      <x:c r="E359" s="63"/>
      <x:c r="F359" s="25"/>
      <x:c r="G359" s="64" t="str">
        <x:f>IFERROR(IF(COUNTA(A359:F359)=0,"",IF(LEN(TRIM(A359))=0,"REVIEW: missing ID",IF(COUNTIFS($A$7:$A$1006,A359)&lt;&gt;1,"REVIEW: duplicate ID",IF(NOT(AND(ISNUMBER(B359),B359&gt;=1,B359&lt;=2958465)),"REVIEW: invalid date",IF(LEN(TRIM(C359))=0,"REVIEW: add description",IF(NOT(OR(D359="Receipt",D359="Payment")),"REVIEW: choose type",IF(NOT(AND(ISNUMBER(E359),E359&gt;=0)),"REVIEW: invalid amount",IF(LEN(TRIM(F359))=0,"REVIEW: add category","OK")))))))),"REVIEW: cell error")</x:f>
      </x:c>
      <x:c r="H359" s="54"/>
      <x:c r="I359" s="54"/>
      <x:c r="J359" s="54"/>
      <x:c r="K359" s="54"/>
    </x:row>
    <x:row r="360" ht="23" customHeight="1">
      <x:c r="A360" s="25"/>
      <x:c r="B360" s="61"/>
      <x:c r="C360" s="25"/>
      <x:c r="D360" s="25"/>
      <x:c r="E360" s="63"/>
      <x:c r="F360" s="25"/>
      <x:c r="G360" s="64" t="str">
        <x:f>IFERROR(IF(COUNTA(A360:F360)=0,"",IF(LEN(TRIM(A360))=0,"REVIEW: missing ID",IF(COUNTIFS($A$7:$A$1006,A360)&lt;&gt;1,"REVIEW: duplicate ID",IF(NOT(AND(ISNUMBER(B360),B360&gt;=1,B360&lt;=2958465)),"REVIEW: invalid date",IF(LEN(TRIM(C360))=0,"REVIEW: add description",IF(NOT(OR(D360="Receipt",D360="Payment")),"REVIEW: choose type",IF(NOT(AND(ISNUMBER(E360),E360&gt;=0)),"REVIEW: invalid amount",IF(LEN(TRIM(F360))=0,"REVIEW: add category","OK")))))))),"REVIEW: cell error")</x:f>
      </x:c>
      <x:c r="H360" s="54"/>
      <x:c r="I360" s="54"/>
      <x:c r="J360" s="54"/>
      <x:c r="K360" s="54"/>
    </x:row>
    <x:row r="361" ht="23" customHeight="1">
      <x:c r="A361" s="25"/>
      <x:c r="B361" s="61"/>
      <x:c r="C361" s="25"/>
      <x:c r="D361" s="25"/>
      <x:c r="E361" s="63"/>
      <x:c r="F361" s="25"/>
      <x:c r="G361" s="64" t="str">
        <x:f>IFERROR(IF(COUNTA(A361:F361)=0,"",IF(LEN(TRIM(A361))=0,"REVIEW: missing ID",IF(COUNTIFS($A$7:$A$1006,A361)&lt;&gt;1,"REVIEW: duplicate ID",IF(NOT(AND(ISNUMBER(B361),B361&gt;=1,B361&lt;=2958465)),"REVIEW: invalid date",IF(LEN(TRIM(C361))=0,"REVIEW: add description",IF(NOT(OR(D361="Receipt",D361="Payment")),"REVIEW: choose type",IF(NOT(AND(ISNUMBER(E361),E361&gt;=0)),"REVIEW: invalid amount",IF(LEN(TRIM(F361))=0,"REVIEW: add category","OK")))))))),"REVIEW: cell error")</x:f>
      </x:c>
      <x:c r="H361" s="54"/>
      <x:c r="I361" s="54"/>
      <x:c r="J361" s="54"/>
      <x:c r="K361" s="54"/>
    </x:row>
    <x:row r="362" ht="23" customHeight="1">
      <x:c r="A362" s="25"/>
      <x:c r="B362" s="61"/>
      <x:c r="C362" s="25"/>
      <x:c r="D362" s="25"/>
      <x:c r="E362" s="63"/>
      <x:c r="F362" s="25"/>
      <x:c r="G362" s="64" t="str">
        <x:f>IFERROR(IF(COUNTA(A362:F362)=0,"",IF(LEN(TRIM(A362))=0,"REVIEW: missing ID",IF(COUNTIFS($A$7:$A$1006,A362)&lt;&gt;1,"REVIEW: duplicate ID",IF(NOT(AND(ISNUMBER(B362),B362&gt;=1,B362&lt;=2958465)),"REVIEW: invalid date",IF(LEN(TRIM(C362))=0,"REVIEW: add description",IF(NOT(OR(D362="Receipt",D362="Payment")),"REVIEW: choose type",IF(NOT(AND(ISNUMBER(E362),E362&gt;=0)),"REVIEW: invalid amount",IF(LEN(TRIM(F362))=0,"REVIEW: add category","OK")))))))),"REVIEW: cell error")</x:f>
      </x:c>
      <x:c r="H362" s="54"/>
      <x:c r="I362" s="54"/>
      <x:c r="J362" s="54"/>
      <x:c r="K362" s="54"/>
    </x:row>
    <x:row r="363" ht="23" customHeight="1">
      <x:c r="A363" s="25"/>
      <x:c r="B363" s="61"/>
      <x:c r="C363" s="25"/>
      <x:c r="D363" s="25"/>
      <x:c r="E363" s="63"/>
      <x:c r="F363" s="25"/>
      <x:c r="G363" s="64" t="str">
        <x:f>IFERROR(IF(COUNTA(A363:F363)=0,"",IF(LEN(TRIM(A363))=0,"REVIEW: missing ID",IF(COUNTIFS($A$7:$A$1006,A363)&lt;&gt;1,"REVIEW: duplicate ID",IF(NOT(AND(ISNUMBER(B363),B363&gt;=1,B363&lt;=2958465)),"REVIEW: invalid date",IF(LEN(TRIM(C363))=0,"REVIEW: add description",IF(NOT(OR(D363="Receipt",D363="Payment")),"REVIEW: choose type",IF(NOT(AND(ISNUMBER(E363),E363&gt;=0)),"REVIEW: invalid amount",IF(LEN(TRIM(F363))=0,"REVIEW: add category","OK")))))))),"REVIEW: cell error")</x:f>
      </x:c>
      <x:c r="H363" s="54"/>
      <x:c r="I363" s="54"/>
      <x:c r="J363" s="54"/>
      <x:c r="K363" s="54"/>
    </x:row>
    <x:row r="364" ht="23" customHeight="1">
      <x:c r="A364" s="25"/>
      <x:c r="B364" s="61"/>
      <x:c r="C364" s="25"/>
      <x:c r="D364" s="25"/>
      <x:c r="E364" s="63"/>
      <x:c r="F364" s="25"/>
      <x:c r="G364" s="64" t="str">
        <x:f>IFERROR(IF(COUNTA(A364:F364)=0,"",IF(LEN(TRIM(A364))=0,"REVIEW: missing ID",IF(COUNTIFS($A$7:$A$1006,A364)&lt;&gt;1,"REVIEW: duplicate ID",IF(NOT(AND(ISNUMBER(B364),B364&gt;=1,B364&lt;=2958465)),"REVIEW: invalid date",IF(LEN(TRIM(C364))=0,"REVIEW: add description",IF(NOT(OR(D364="Receipt",D364="Payment")),"REVIEW: choose type",IF(NOT(AND(ISNUMBER(E364),E364&gt;=0)),"REVIEW: invalid amount",IF(LEN(TRIM(F364))=0,"REVIEW: add category","OK")))))))),"REVIEW: cell error")</x:f>
      </x:c>
      <x:c r="H364" s="54"/>
      <x:c r="I364" s="54"/>
      <x:c r="J364" s="54"/>
      <x:c r="K364" s="54"/>
    </x:row>
    <x:row r="365" ht="23" customHeight="1">
      <x:c r="A365" s="25"/>
      <x:c r="B365" s="61"/>
      <x:c r="C365" s="25"/>
      <x:c r="D365" s="25"/>
      <x:c r="E365" s="63"/>
      <x:c r="F365" s="25"/>
      <x:c r="G365" s="64" t="str">
        <x:f>IFERROR(IF(COUNTA(A365:F365)=0,"",IF(LEN(TRIM(A365))=0,"REVIEW: missing ID",IF(COUNTIFS($A$7:$A$1006,A365)&lt;&gt;1,"REVIEW: duplicate ID",IF(NOT(AND(ISNUMBER(B365),B365&gt;=1,B365&lt;=2958465)),"REVIEW: invalid date",IF(LEN(TRIM(C365))=0,"REVIEW: add description",IF(NOT(OR(D365="Receipt",D365="Payment")),"REVIEW: choose type",IF(NOT(AND(ISNUMBER(E365),E365&gt;=0)),"REVIEW: invalid amount",IF(LEN(TRIM(F365))=0,"REVIEW: add category","OK")))))))),"REVIEW: cell error")</x:f>
      </x:c>
      <x:c r="H365" s="54"/>
      <x:c r="I365" s="54"/>
      <x:c r="J365" s="54"/>
      <x:c r="K365" s="54"/>
    </x:row>
    <x:row r="366" ht="23" customHeight="1">
      <x:c r="A366" s="25"/>
      <x:c r="B366" s="61"/>
      <x:c r="C366" s="25"/>
      <x:c r="D366" s="25"/>
      <x:c r="E366" s="63"/>
      <x:c r="F366" s="25"/>
      <x:c r="G366" s="64" t="str">
        <x:f>IFERROR(IF(COUNTA(A366:F366)=0,"",IF(LEN(TRIM(A366))=0,"REVIEW: missing ID",IF(COUNTIFS($A$7:$A$1006,A366)&lt;&gt;1,"REVIEW: duplicate ID",IF(NOT(AND(ISNUMBER(B366),B366&gt;=1,B366&lt;=2958465)),"REVIEW: invalid date",IF(LEN(TRIM(C366))=0,"REVIEW: add description",IF(NOT(OR(D366="Receipt",D366="Payment")),"REVIEW: choose type",IF(NOT(AND(ISNUMBER(E366),E366&gt;=0)),"REVIEW: invalid amount",IF(LEN(TRIM(F366))=0,"REVIEW: add category","OK")))))))),"REVIEW: cell error")</x:f>
      </x:c>
      <x:c r="H366" s="54"/>
      <x:c r="I366" s="54"/>
      <x:c r="J366" s="54"/>
      <x:c r="K366" s="54"/>
    </x:row>
    <x:row r="367" ht="23" customHeight="1">
      <x:c r="A367" s="25"/>
      <x:c r="B367" s="61"/>
      <x:c r="C367" s="25"/>
      <x:c r="D367" s="25"/>
      <x:c r="E367" s="63"/>
      <x:c r="F367" s="25"/>
      <x:c r="G367" s="64" t="str">
        <x:f>IFERROR(IF(COUNTA(A367:F367)=0,"",IF(LEN(TRIM(A367))=0,"REVIEW: missing ID",IF(COUNTIFS($A$7:$A$1006,A367)&lt;&gt;1,"REVIEW: duplicate ID",IF(NOT(AND(ISNUMBER(B367),B367&gt;=1,B367&lt;=2958465)),"REVIEW: invalid date",IF(LEN(TRIM(C367))=0,"REVIEW: add description",IF(NOT(OR(D367="Receipt",D367="Payment")),"REVIEW: choose type",IF(NOT(AND(ISNUMBER(E367),E367&gt;=0)),"REVIEW: invalid amount",IF(LEN(TRIM(F367))=0,"REVIEW: add category","OK")))))))),"REVIEW: cell error")</x:f>
      </x:c>
      <x:c r="H367" s="54"/>
      <x:c r="I367" s="54"/>
      <x:c r="J367" s="54"/>
      <x:c r="K367" s="54"/>
    </x:row>
    <x:row r="368" ht="23" customHeight="1">
      <x:c r="A368" s="25"/>
      <x:c r="B368" s="61"/>
      <x:c r="C368" s="25"/>
      <x:c r="D368" s="25"/>
      <x:c r="E368" s="63"/>
      <x:c r="F368" s="25"/>
      <x:c r="G368" s="64" t="str">
        <x:f>IFERROR(IF(COUNTA(A368:F368)=0,"",IF(LEN(TRIM(A368))=0,"REVIEW: missing ID",IF(COUNTIFS($A$7:$A$1006,A368)&lt;&gt;1,"REVIEW: duplicate ID",IF(NOT(AND(ISNUMBER(B368),B368&gt;=1,B368&lt;=2958465)),"REVIEW: invalid date",IF(LEN(TRIM(C368))=0,"REVIEW: add description",IF(NOT(OR(D368="Receipt",D368="Payment")),"REVIEW: choose type",IF(NOT(AND(ISNUMBER(E368),E368&gt;=0)),"REVIEW: invalid amount",IF(LEN(TRIM(F368))=0,"REVIEW: add category","OK")))))))),"REVIEW: cell error")</x:f>
      </x:c>
      <x:c r="H368" s="54"/>
      <x:c r="I368" s="54"/>
      <x:c r="J368" s="54"/>
      <x:c r="K368" s="54"/>
    </x:row>
    <x:row r="369" ht="23" customHeight="1">
      <x:c r="A369" s="25"/>
      <x:c r="B369" s="61"/>
      <x:c r="C369" s="25"/>
      <x:c r="D369" s="25"/>
      <x:c r="E369" s="63"/>
      <x:c r="F369" s="25"/>
      <x:c r="G369" s="64" t="str">
        <x:f>IFERROR(IF(COUNTA(A369:F369)=0,"",IF(LEN(TRIM(A369))=0,"REVIEW: missing ID",IF(COUNTIFS($A$7:$A$1006,A369)&lt;&gt;1,"REVIEW: duplicate ID",IF(NOT(AND(ISNUMBER(B369),B369&gt;=1,B369&lt;=2958465)),"REVIEW: invalid date",IF(LEN(TRIM(C369))=0,"REVIEW: add description",IF(NOT(OR(D369="Receipt",D369="Payment")),"REVIEW: choose type",IF(NOT(AND(ISNUMBER(E369),E369&gt;=0)),"REVIEW: invalid amount",IF(LEN(TRIM(F369))=0,"REVIEW: add category","OK")))))))),"REVIEW: cell error")</x:f>
      </x:c>
      <x:c r="H369" s="54"/>
      <x:c r="I369" s="54"/>
      <x:c r="J369" s="54"/>
      <x:c r="K369" s="54"/>
    </x:row>
    <x:row r="370" ht="23" customHeight="1">
      <x:c r="A370" s="25"/>
      <x:c r="B370" s="61"/>
      <x:c r="C370" s="25"/>
      <x:c r="D370" s="25"/>
      <x:c r="E370" s="63"/>
      <x:c r="F370" s="25"/>
      <x:c r="G370" s="64" t="str">
        <x:f>IFERROR(IF(COUNTA(A370:F370)=0,"",IF(LEN(TRIM(A370))=0,"REVIEW: missing ID",IF(COUNTIFS($A$7:$A$1006,A370)&lt;&gt;1,"REVIEW: duplicate ID",IF(NOT(AND(ISNUMBER(B370),B370&gt;=1,B370&lt;=2958465)),"REVIEW: invalid date",IF(LEN(TRIM(C370))=0,"REVIEW: add description",IF(NOT(OR(D370="Receipt",D370="Payment")),"REVIEW: choose type",IF(NOT(AND(ISNUMBER(E370),E370&gt;=0)),"REVIEW: invalid amount",IF(LEN(TRIM(F370))=0,"REVIEW: add category","OK")))))))),"REVIEW: cell error")</x:f>
      </x:c>
      <x:c r="H370" s="54"/>
      <x:c r="I370" s="54"/>
      <x:c r="J370" s="54"/>
      <x:c r="K370" s="54"/>
    </x:row>
    <x:row r="371" ht="23" customHeight="1">
      <x:c r="A371" s="25"/>
      <x:c r="B371" s="61"/>
      <x:c r="C371" s="25"/>
      <x:c r="D371" s="25"/>
      <x:c r="E371" s="63"/>
      <x:c r="F371" s="25"/>
      <x:c r="G371" s="64" t="str">
        <x:f>IFERROR(IF(COUNTA(A371:F371)=0,"",IF(LEN(TRIM(A371))=0,"REVIEW: missing ID",IF(COUNTIFS($A$7:$A$1006,A371)&lt;&gt;1,"REVIEW: duplicate ID",IF(NOT(AND(ISNUMBER(B371),B371&gt;=1,B371&lt;=2958465)),"REVIEW: invalid date",IF(LEN(TRIM(C371))=0,"REVIEW: add description",IF(NOT(OR(D371="Receipt",D371="Payment")),"REVIEW: choose type",IF(NOT(AND(ISNUMBER(E371),E371&gt;=0)),"REVIEW: invalid amount",IF(LEN(TRIM(F371))=0,"REVIEW: add category","OK")))))))),"REVIEW: cell error")</x:f>
      </x:c>
      <x:c r="H371" s="54"/>
      <x:c r="I371" s="54"/>
      <x:c r="J371" s="54"/>
      <x:c r="K371" s="54"/>
    </x:row>
    <x:row r="372" ht="23" customHeight="1">
      <x:c r="A372" s="25"/>
      <x:c r="B372" s="61"/>
      <x:c r="C372" s="25"/>
      <x:c r="D372" s="25"/>
      <x:c r="E372" s="63"/>
      <x:c r="F372" s="25"/>
      <x:c r="G372" s="64" t="str">
        <x:f>IFERROR(IF(COUNTA(A372:F372)=0,"",IF(LEN(TRIM(A372))=0,"REVIEW: missing ID",IF(COUNTIFS($A$7:$A$1006,A372)&lt;&gt;1,"REVIEW: duplicate ID",IF(NOT(AND(ISNUMBER(B372),B372&gt;=1,B372&lt;=2958465)),"REVIEW: invalid date",IF(LEN(TRIM(C372))=0,"REVIEW: add description",IF(NOT(OR(D372="Receipt",D372="Payment")),"REVIEW: choose type",IF(NOT(AND(ISNUMBER(E372),E372&gt;=0)),"REVIEW: invalid amount",IF(LEN(TRIM(F372))=0,"REVIEW: add category","OK")))))))),"REVIEW: cell error")</x:f>
      </x:c>
      <x:c r="H372" s="54"/>
      <x:c r="I372" s="54"/>
      <x:c r="J372" s="54"/>
      <x:c r="K372" s="54"/>
    </x:row>
    <x:row r="373" ht="23" customHeight="1">
      <x:c r="A373" s="25"/>
      <x:c r="B373" s="61"/>
      <x:c r="C373" s="25"/>
      <x:c r="D373" s="25"/>
      <x:c r="E373" s="63"/>
      <x:c r="F373" s="25"/>
      <x:c r="G373" s="64" t="str">
        <x:f>IFERROR(IF(COUNTA(A373:F373)=0,"",IF(LEN(TRIM(A373))=0,"REVIEW: missing ID",IF(COUNTIFS($A$7:$A$1006,A373)&lt;&gt;1,"REVIEW: duplicate ID",IF(NOT(AND(ISNUMBER(B373),B373&gt;=1,B373&lt;=2958465)),"REVIEW: invalid date",IF(LEN(TRIM(C373))=0,"REVIEW: add description",IF(NOT(OR(D373="Receipt",D373="Payment")),"REVIEW: choose type",IF(NOT(AND(ISNUMBER(E373),E373&gt;=0)),"REVIEW: invalid amount",IF(LEN(TRIM(F373))=0,"REVIEW: add category","OK")))))))),"REVIEW: cell error")</x:f>
      </x:c>
      <x:c r="H373" s="54"/>
      <x:c r="I373" s="54"/>
      <x:c r="J373" s="54"/>
      <x:c r="K373" s="54"/>
    </x:row>
    <x:row r="374" ht="23" customHeight="1">
      <x:c r="A374" s="25"/>
      <x:c r="B374" s="61"/>
      <x:c r="C374" s="25"/>
      <x:c r="D374" s="25"/>
      <x:c r="E374" s="63"/>
      <x:c r="F374" s="25"/>
      <x:c r="G374" s="64" t="str">
        <x:f>IFERROR(IF(COUNTA(A374:F374)=0,"",IF(LEN(TRIM(A374))=0,"REVIEW: missing ID",IF(COUNTIFS($A$7:$A$1006,A374)&lt;&gt;1,"REVIEW: duplicate ID",IF(NOT(AND(ISNUMBER(B374),B374&gt;=1,B374&lt;=2958465)),"REVIEW: invalid date",IF(LEN(TRIM(C374))=0,"REVIEW: add description",IF(NOT(OR(D374="Receipt",D374="Payment")),"REVIEW: choose type",IF(NOT(AND(ISNUMBER(E374),E374&gt;=0)),"REVIEW: invalid amount",IF(LEN(TRIM(F374))=0,"REVIEW: add category","OK")))))))),"REVIEW: cell error")</x:f>
      </x:c>
      <x:c r="H374" s="54"/>
      <x:c r="I374" s="54"/>
      <x:c r="J374" s="54"/>
      <x:c r="K374" s="54"/>
    </x:row>
    <x:row r="375" ht="23" customHeight="1">
      <x:c r="A375" s="25"/>
      <x:c r="B375" s="61"/>
      <x:c r="C375" s="25"/>
      <x:c r="D375" s="25"/>
      <x:c r="E375" s="63"/>
      <x:c r="F375" s="25"/>
      <x:c r="G375" s="64" t="str">
        <x:f>IFERROR(IF(COUNTA(A375:F375)=0,"",IF(LEN(TRIM(A375))=0,"REVIEW: missing ID",IF(COUNTIFS($A$7:$A$1006,A375)&lt;&gt;1,"REVIEW: duplicate ID",IF(NOT(AND(ISNUMBER(B375),B375&gt;=1,B375&lt;=2958465)),"REVIEW: invalid date",IF(LEN(TRIM(C375))=0,"REVIEW: add description",IF(NOT(OR(D375="Receipt",D375="Payment")),"REVIEW: choose type",IF(NOT(AND(ISNUMBER(E375),E375&gt;=0)),"REVIEW: invalid amount",IF(LEN(TRIM(F375))=0,"REVIEW: add category","OK")))))))),"REVIEW: cell error")</x:f>
      </x:c>
      <x:c r="H375" s="54"/>
      <x:c r="I375" s="54"/>
      <x:c r="J375" s="54"/>
      <x:c r="K375" s="54"/>
    </x:row>
    <x:row r="376" ht="23" customHeight="1">
      <x:c r="A376" s="25"/>
      <x:c r="B376" s="61"/>
      <x:c r="C376" s="25"/>
      <x:c r="D376" s="25"/>
      <x:c r="E376" s="63"/>
      <x:c r="F376" s="25"/>
      <x:c r="G376" s="64" t="str">
        <x:f>IFERROR(IF(COUNTA(A376:F376)=0,"",IF(LEN(TRIM(A376))=0,"REVIEW: missing ID",IF(COUNTIFS($A$7:$A$1006,A376)&lt;&gt;1,"REVIEW: duplicate ID",IF(NOT(AND(ISNUMBER(B376),B376&gt;=1,B376&lt;=2958465)),"REVIEW: invalid date",IF(LEN(TRIM(C376))=0,"REVIEW: add description",IF(NOT(OR(D376="Receipt",D376="Payment")),"REVIEW: choose type",IF(NOT(AND(ISNUMBER(E376),E376&gt;=0)),"REVIEW: invalid amount",IF(LEN(TRIM(F376))=0,"REVIEW: add category","OK")))))))),"REVIEW: cell error")</x:f>
      </x:c>
      <x:c r="H376" s="54"/>
      <x:c r="I376" s="54"/>
      <x:c r="J376" s="54"/>
      <x:c r="K376" s="54"/>
    </x:row>
    <x:row r="377" ht="23" customHeight="1">
      <x:c r="A377" s="25"/>
      <x:c r="B377" s="61"/>
      <x:c r="C377" s="25"/>
      <x:c r="D377" s="25"/>
      <x:c r="E377" s="63"/>
      <x:c r="F377" s="25"/>
      <x:c r="G377" s="64" t="str">
        <x:f>IFERROR(IF(COUNTA(A377:F377)=0,"",IF(LEN(TRIM(A377))=0,"REVIEW: missing ID",IF(COUNTIFS($A$7:$A$1006,A377)&lt;&gt;1,"REVIEW: duplicate ID",IF(NOT(AND(ISNUMBER(B377),B377&gt;=1,B377&lt;=2958465)),"REVIEW: invalid date",IF(LEN(TRIM(C377))=0,"REVIEW: add description",IF(NOT(OR(D377="Receipt",D377="Payment")),"REVIEW: choose type",IF(NOT(AND(ISNUMBER(E377),E377&gt;=0)),"REVIEW: invalid amount",IF(LEN(TRIM(F377))=0,"REVIEW: add category","OK")))))))),"REVIEW: cell error")</x:f>
      </x:c>
      <x:c r="H377" s="54"/>
      <x:c r="I377" s="54"/>
      <x:c r="J377" s="54"/>
      <x:c r="K377" s="54"/>
    </x:row>
    <x:row r="378" ht="23" customHeight="1">
      <x:c r="A378" s="25"/>
      <x:c r="B378" s="61"/>
      <x:c r="C378" s="25"/>
      <x:c r="D378" s="25"/>
      <x:c r="E378" s="63"/>
      <x:c r="F378" s="25"/>
      <x:c r="G378" s="64" t="str">
        <x:f>IFERROR(IF(COUNTA(A378:F378)=0,"",IF(LEN(TRIM(A378))=0,"REVIEW: missing ID",IF(COUNTIFS($A$7:$A$1006,A378)&lt;&gt;1,"REVIEW: duplicate ID",IF(NOT(AND(ISNUMBER(B378),B378&gt;=1,B378&lt;=2958465)),"REVIEW: invalid date",IF(LEN(TRIM(C378))=0,"REVIEW: add description",IF(NOT(OR(D378="Receipt",D378="Payment")),"REVIEW: choose type",IF(NOT(AND(ISNUMBER(E378),E378&gt;=0)),"REVIEW: invalid amount",IF(LEN(TRIM(F378))=0,"REVIEW: add category","OK")))))))),"REVIEW: cell error")</x:f>
      </x:c>
      <x:c r="H378" s="54"/>
      <x:c r="I378" s="54"/>
      <x:c r="J378" s="54"/>
      <x:c r="K378" s="54"/>
    </x:row>
    <x:row r="379" ht="23" customHeight="1">
      <x:c r="A379" s="25"/>
      <x:c r="B379" s="61"/>
      <x:c r="C379" s="25"/>
      <x:c r="D379" s="25"/>
      <x:c r="E379" s="63"/>
      <x:c r="F379" s="25"/>
      <x:c r="G379" s="64" t="str">
        <x:f>IFERROR(IF(COUNTA(A379:F379)=0,"",IF(LEN(TRIM(A379))=0,"REVIEW: missing ID",IF(COUNTIFS($A$7:$A$1006,A379)&lt;&gt;1,"REVIEW: duplicate ID",IF(NOT(AND(ISNUMBER(B379),B379&gt;=1,B379&lt;=2958465)),"REVIEW: invalid date",IF(LEN(TRIM(C379))=0,"REVIEW: add description",IF(NOT(OR(D379="Receipt",D379="Payment")),"REVIEW: choose type",IF(NOT(AND(ISNUMBER(E379),E379&gt;=0)),"REVIEW: invalid amount",IF(LEN(TRIM(F379))=0,"REVIEW: add category","OK")))))))),"REVIEW: cell error")</x:f>
      </x:c>
      <x:c r="H379" s="54"/>
      <x:c r="I379" s="54"/>
      <x:c r="J379" s="54"/>
      <x:c r="K379" s="54"/>
    </x:row>
    <x:row r="380" ht="23" customHeight="1">
      <x:c r="A380" s="25"/>
      <x:c r="B380" s="61"/>
      <x:c r="C380" s="25"/>
      <x:c r="D380" s="25"/>
      <x:c r="E380" s="63"/>
      <x:c r="F380" s="25"/>
      <x:c r="G380" s="64" t="str">
        <x:f>IFERROR(IF(COUNTA(A380:F380)=0,"",IF(LEN(TRIM(A380))=0,"REVIEW: missing ID",IF(COUNTIFS($A$7:$A$1006,A380)&lt;&gt;1,"REVIEW: duplicate ID",IF(NOT(AND(ISNUMBER(B380),B380&gt;=1,B380&lt;=2958465)),"REVIEW: invalid date",IF(LEN(TRIM(C380))=0,"REVIEW: add description",IF(NOT(OR(D380="Receipt",D380="Payment")),"REVIEW: choose type",IF(NOT(AND(ISNUMBER(E380),E380&gt;=0)),"REVIEW: invalid amount",IF(LEN(TRIM(F380))=0,"REVIEW: add category","OK")))))))),"REVIEW: cell error")</x:f>
      </x:c>
      <x:c r="H380" s="54"/>
      <x:c r="I380" s="54"/>
      <x:c r="J380" s="54"/>
      <x:c r="K380" s="54"/>
    </x:row>
    <x:row r="381" ht="23" customHeight="1">
      <x:c r="A381" s="25"/>
      <x:c r="B381" s="61"/>
      <x:c r="C381" s="25"/>
      <x:c r="D381" s="25"/>
      <x:c r="E381" s="63"/>
      <x:c r="F381" s="25"/>
      <x:c r="G381" s="64" t="str">
        <x:f>IFERROR(IF(COUNTA(A381:F381)=0,"",IF(LEN(TRIM(A381))=0,"REVIEW: missing ID",IF(COUNTIFS($A$7:$A$1006,A381)&lt;&gt;1,"REVIEW: duplicate ID",IF(NOT(AND(ISNUMBER(B381),B381&gt;=1,B381&lt;=2958465)),"REVIEW: invalid date",IF(LEN(TRIM(C381))=0,"REVIEW: add description",IF(NOT(OR(D381="Receipt",D381="Payment")),"REVIEW: choose type",IF(NOT(AND(ISNUMBER(E381),E381&gt;=0)),"REVIEW: invalid amount",IF(LEN(TRIM(F381))=0,"REVIEW: add category","OK")))))))),"REVIEW: cell error")</x:f>
      </x:c>
      <x:c r="H381" s="54"/>
      <x:c r="I381" s="54"/>
      <x:c r="J381" s="54"/>
      <x:c r="K381" s="54"/>
    </x:row>
    <x:row r="382" ht="23" customHeight="1">
      <x:c r="A382" s="25"/>
      <x:c r="B382" s="61"/>
      <x:c r="C382" s="25"/>
      <x:c r="D382" s="25"/>
      <x:c r="E382" s="63"/>
      <x:c r="F382" s="25"/>
      <x:c r="G382" s="64" t="str">
        <x:f>IFERROR(IF(COUNTA(A382:F382)=0,"",IF(LEN(TRIM(A382))=0,"REVIEW: missing ID",IF(COUNTIFS($A$7:$A$1006,A382)&lt;&gt;1,"REVIEW: duplicate ID",IF(NOT(AND(ISNUMBER(B382),B382&gt;=1,B382&lt;=2958465)),"REVIEW: invalid date",IF(LEN(TRIM(C382))=0,"REVIEW: add description",IF(NOT(OR(D382="Receipt",D382="Payment")),"REVIEW: choose type",IF(NOT(AND(ISNUMBER(E382),E382&gt;=0)),"REVIEW: invalid amount",IF(LEN(TRIM(F382))=0,"REVIEW: add category","OK")))))))),"REVIEW: cell error")</x:f>
      </x:c>
      <x:c r="H382" s="54"/>
      <x:c r="I382" s="54"/>
      <x:c r="J382" s="54"/>
      <x:c r="K382" s="54"/>
    </x:row>
    <x:row r="383" ht="23" customHeight="1">
      <x:c r="A383" s="25"/>
      <x:c r="B383" s="61"/>
      <x:c r="C383" s="25"/>
      <x:c r="D383" s="25"/>
      <x:c r="E383" s="63"/>
      <x:c r="F383" s="25"/>
      <x:c r="G383" s="64" t="str">
        <x:f>IFERROR(IF(COUNTA(A383:F383)=0,"",IF(LEN(TRIM(A383))=0,"REVIEW: missing ID",IF(COUNTIFS($A$7:$A$1006,A383)&lt;&gt;1,"REVIEW: duplicate ID",IF(NOT(AND(ISNUMBER(B383),B383&gt;=1,B383&lt;=2958465)),"REVIEW: invalid date",IF(LEN(TRIM(C383))=0,"REVIEW: add description",IF(NOT(OR(D383="Receipt",D383="Payment")),"REVIEW: choose type",IF(NOT(AND(ISNUMBER(E383),E383&gt;=0)),"REVIEW: invalid amount",IF(LEN(TRIM(F383))=0,"REVIEW: add category","OK")))))))),"REVIEW: cell error")</x:f>
      </x:c>
      <x:c r="H383" s="54"/>
      <x:c r="I383" s="54"/>
      <x:c r="J383" s="54"/>
      <x:c r="K383" s="54"/>
    </x:row>
    <x:row r="384" ht="23" customHeight="1">
      <x:c r="A384" s="25"/>
      <x:c r="B384" s="61"/>
      <x:c r="C384" s="25"/>
      <x:c r="D384" s="25"/>
      <x:c r="E384" s="63"/>
      <x:c r="F384" s="25"/>
      <x:c r="G384" s="64" t="str">
        <x:f>IFERROR(IF(COUNTA(A384:F384)=0,"",IF(LEN(TRIM(A384))=0,"REVIEW: missing ID",IF(COUNTIFS($A$7:$A$1006,A384)&lt;&gt;1,"REVIEW: duplicate ID",IF(NOT(AND(ISNUMBER(B384),B384&gt;=1,B384&lt;=2958465)),"REVIEW: invalid date",IF(LEN(TRIM(C384))=0,"REVIEW: add description",IF(NOT(OR(D384="Receipt",D384="Payment")),"REVIEW: choose type",IF(NOT(AND(ISNUMBER(E384),E384&gt;=0)),"REVIEW: invalid amount",IF(LEN(TRIM(F384))=0,"REVIEW: add category","OK")))))))),"REVIEW: cell error")</x:f>
      </x:c>
      <x:c r="H384" s="54"/>
      <x:c r="I384" s="54"/>
      <x:c r="J384" s="54"/>
      <x:c r="K384" s="54"/>
    </x:row>
    <x:row r="385" ht="23" customHeight="1">
      <x:c r="A385" s="25"/>
      <x:c r="B385" s="61"/>
      <x:c r="C385" s="25"/>
      <x:c r="D385" s="25"/>
      <x:c r="E385" s="63"/>
      <x:c r="F385" s="25"/>
      <x:c r="G385" s="64" t="str">
        <x:f>IFERROR(IF(COUNTA(A385:F385)=0,"",IF(LEN(TRIM(A385))=0,"REVIEW: missing ID",IF(COUNTIFS($A$7:$A$1006,A385)&lt;&gt;1,"REVIEW: duplicate ID",IF(NOT(AND(ISNUMBER(B385),B385&gt;=1,B385&lt;=2958465)),"REVIEW: invalid date",IF(LEN(TRIM(C385))=0,"REVIEW: add description",IF(NOT(OR(D385="Receipt",D385="Payment")),"REVIEW: choose type",IF(NOT(AND(ISNUMBER(E385),E385&gt;=0)),"REVIEW: invalid amount",IF(LEN(TRIM(F385))=0,"REVIEW: add category","OK")))))))),"REVIEW: cell error")</x:f>
      </x:c>
      <x:c r="H385" s="54"/>
      <x:c r="I385" s="54"/>
      <x:c r="J385" s="54"/>
      <x:c r="K385" s="54"/>
    </x:row>
    <x:row r="386" ht="23" customHeight="1">
      <x:c r="A386" s="25"/>
      <x:c r="B386" s="61"/>
      <x:c r="C386" s="25"/>
      <x:c r="D386" s="25"/>
      <x:c r="E386" s="63"/>
      <x:c r="F386" s="25"/>
      <x:c r="G386" s="64" t="str">
        <x:f>IFERROR(IF(COUNTA(A386:F386)=0,"",IF(LEN(TRIM(A386))=0,"REVIEW: missing ID",IF(COUNTIFS($A$7:$A$1006,A386)&lt;&gt;1,"REVIEW: duplicate ID",IF(NOT(AND(ISNUMBER(B386),B386&gt;=1,B386&lt;=2958465)),"REVIEW: invalid date",IF(LEN(TRIM(C386))=0,"REVIEW: add description",IF(NOT(OR(D386="Receipt",D386="Payment")),"REVIEW: choose type",IF(NOT(AND(ISNUMBER(E386),E386&gt;=0)),"REVIEW: invalid amount",IF(LEN(TRIM(F386))=0,"REVIEW: add category","OK")))))))),"REVIEW: cell error")</x:f>
      </x:c>
      <x:c r="H386" s="54"/>
      <x:c r="I386" s="54"/>
      <x:c r="J386" s="54"/>
      <x:c r="K386" s="54"/>
    </x:row>
    <x:row r="387" ht="23" customHeight="1">
      <x:c r="A387" s="25"/>
      <x:c r="B387" s="61"/>
      <x:c r="C387" s="25"/>
      <x:c r="D387" s="25"/>
      <x:c r="E387" s="63"/>
      <x:c r="F387" s="25"/>
      <x:c r="G387" s="64" t="str">
        <x:f>IFERROR(IF(COUNTA(A387:F387)=0,"",IF(LEN(TRIM(A387))=0,"REVIEW: missing ID",IF(COUNTIFS($A$7:$A$1006,A387)&lt;&gt;1,"REVIEW: duplicate ID",IF(NOT(AND(ISNUMBER(B387),B387&gt;=1,B387&lt;=2958465)),"REVIEW: invalid date",IF(LEN(TRIM(C387))=0,"REVIEW: add description",IF(NOT(OR(D387="Receipt",D387="Payment")),"REVIEW: choose type",IF(NOT(AND(ISNUMBER(E387),E387&gt;=0)),"REVIEW: invalid amount",IF(LEN(TRIM(F387))=0,"REVIEW: add category","OK")))))))),"REVIEW: cell error")</x:f>
      </x:c>
      <x:c r="H387" s="54"/>
      <x:c r="I387" s="54"/>
      <x:c r="J387" s="54"/>
      <x:c r="K387" s="54"/>
    </x:row>
    <x:row r="388" ht="23" customHeight="1">
      <x:c r="A388" s="25"/>
      <x:c r="B388" s="61"/>
      <x:c r="C388" s="25"/>
      <x:c r="D388" s="25"/>
      <x:c r="E388" s="63"/>
      <x:c r="F388" s="25"/>
      <x:c r="G388" s="64" t="str">
        <x:f>IFERROR(IF(COUNTA(A388:F388)=0,"",IF(LEN(TRIM(A388))=0,"REVIEW: missing ID",IF(COUNTIFS($A$7:$A$1006,A388)&lt;&gt;1,"REVIEW: duplicate ID",IF(NOT(AND(ISNUMBER(B388),B388&gt;=1,B388&lt;=2958465)),"REVIEW: invalid date",IF(LEN(TRIM(C388))=0,"REVIEW: add description",IF(NOT(OR(D388="Receipt",D388="Payment")),"REVIEW: choose type",IF(NOT(AND(ISNUMBER(E388),E388&gt;=0)),"REVIEW: invalid amount",IF(LEN(TRIM(F388))=0,"REVIEW: add category","OK")))))))),"REVIEW: cell error")</x:f>
      </x:c>
      <x:c r="H388" s="54"/>
      <x:c r="I388" s="54"/>
      <x:c r="J388" s="54"/>
      <x:c r="K388" s="54"/>
    </x:row>
    <x:row r="389" ht="23" customHeight="1">
      <x:c r="A389" s="25"/>
      <x:c r="B389" s="61"/>
      <x:c r="C389" s="25"/>
      <x:c r="D389" s="25"/>
      <x:c r="E389" s="63"/>
      <x:c r="F389" s="25"/>
      <x:c r="G389" s="64" t="str">
        <x:f>IFERROR(IF(COUNTA(A389:F389)=0,"",IF(LEN(TRIM(A389))=0,"REVIEW: missing ID",IF(COUNTIFS($A$7:$A$1006,A389)&lt;&gt;1,"REVIEW: duplicate ID",IF(NOT(AND(ISNUMBER(B389),B389&gt;=1,B389&lt;=2958465)),"REVIEW: invalid date",IF(LEN(TRIM(C389))=0,"REVIEW: add description",IF(NOT(OR(D389="Receipt",D389="Payment")),"REVIEW: choose type",IF(NOT(AND(ISNUMBER(E389),E389&gt;=0)),"REVIEW: invalid amount",IF(LEN(TRIM(F389))=0,"REVIEW: add category","OK")))))))),"REVIEW: cell error")</x:f>
      </x:c>
      <x:c r="H389" s="54"/>
      <x:c r="I389" s="54"/>
      <x:c r="J389" s="54"/>
      <x:c r="K389" s="54"/>
    </x:row>
    <x:row r="390" ht="23" customHeight="1">
      <x:c r="A390" s="25"/>
      <x:c r="B390" s="61"/>
      <x:c r="C390" s="25"/>
      <x:c r="D390" s="25"/>
      <x:c r="E390" s="63"/>
      <x:c r="F390" s="25"/>
      <x:c r="G390" s="64" t="str">
        <x:f>IFERROR(IF(COUNTA(A390:F390)=0,"",IF(LEN(TRIM(A390))=0,"REVIEW: missing ID",IF(COUNTIFS($A$7:$A$1006,A390)&lt;&gt;1,"REVIEW: duplicate ID",IF(NOT(AND(ISNUMBER(B390),B390&gt;=1,B390&lt;=2958465)),"REVIEW: invalid date",IF(LEN(TRIM(C390))=0,"REVIEW: add description",IF(NOT(OR(D390="Receipt",D390="Payment")),"REVIEW: choose type",IF(NOT(AND(ISNUMBER(E390),E390&gt;=0)),"REVIEW: invalid amount",IF(LEN(TRIM(F390))=0,"REVIEW: add category","OK")))))))),"REVIEW: cell error")</x:f>
      </x:c>
      <x:c r="H390" s="54"/>
      <x:c r="I390" s="54"/>
      <x:c r="J390" s="54"/>
      <x:c r="K390" s="54"/>
    </x:row>
    <x:row r="391" ht="23" customHeight="1">
      <x:c r="A391" s="25"/>
      <x:c r="B391" s="61"/>
      <x:c r="C391" s="25"/>
      <x:c r="D391" s="25"/>
      <x:c r="E391" s="63"/>
      <x:c r="F391" s="25"/>
      <x:c r="G391" s="64" t="str">
        <x:f>IFERROR(IF(COUNTA(A391:F391)=0,"",IF(LEN(TRIM(A391))=0,"REVIEW: missing ID",IF(COUNTIFS($A$7:$A$1006,A391)&lt;&gt;1,"REVIEW: duplicate ID",IF(NOT(AND(ISNUMBER(B391),B391&gt;=1,B391&lt;=2958465)),"REVIEW: invalid date",IF(LEN(TRIM(C391))=0,"REVIEW: add description",IF(NOT(OR(D391="Receipt",D391="Payment")),"REVIEW: choose type",IF(NOT(AND(ISNUMBER(E391),E391&gt;=0)),"REVIEW: invalid amount",IF(LEN(TRIM(F391))=0,"REVIEW: add category","OK")))))))),"REVIEW: cell error")</x:f>
      </x:c>
      <x:c r="H391" s="54"/>
      <x:c r="I391" s="54"/>
      <x:c r="J391" s="54"/>
      <x:c r="K391" s="54"/>
    </x:row>
    <x:row r="392" ht="23" customHeight="1">
      <x:c r="A392" s="25"/>
      <x:c r="B392" s="61"/>
      <x:c r="C392" s="25"/>
      <x:c r="D392" s="25"/>
      <x:c r="E392" s="63"/>
      <x:c r="F392" s="25"/>
      <x:c r="G392" s="64" t="str">
        <x:f>IFERROR(IF(COUNTA(A392:F392)=0,"",IF(LEN(TRIM(A392))=0,"REVIEW: missing ID",IF(COUNTIFS($A$7:$A$1006,A392)&lt;&gt;1,"REVIEW: duplicate ID",IF(NOT(AND(ISNUMBER(B392),B392&gt;=1,B392&lt;=2958465)),"REVIEW: invalid date",IF(LEN(TRIM(C392))=0,"REVIEW: add description",IF(NOT(OR(D392="Receipt",D392="Payment")),"REVIEW: choose type",IF(NOT(AND(ISNUMBER(E392),E392&gt;=0)),"REVIEW: invalid amount",IF(LEN(TRIM(F392))=0,"REVIEW: add category","OK")))))))),"REVIEW: cell error")</x:f>
      </x:c>
      <x:c r="H392" s="54"/>
      <x:c r="I392" s="54"/>
      <x:c r="J392" s="54"/>
      <x:c r="K392" s="54"/>
    </x:row>
    <x:row r="393" ht="23" customHeight="1">
      <x:c r="A393" s="25"/>
      <x:c r="B393" s="61"/>
      <x:c r="C393" s="25"/>
      <x:c r="D393" s="25"/>
      <x:c r="E393" s="63"/>
      <x:c r="F393" s="25"/>
      <x:c r="G393" s="64" t="str">
        <x:f>IFERROR(IF(COUNTA(A393:F393)=0,"",IF(LEN(TRIM(A393))=0,"REVIEW: missing ID",IF(COUNTIFS($A$7:$A$1006,A393)&lt;&gt;1,"REVIEW: duplicate ID",IF(NOT(AND(ISNUMBER(B393),B393&gt;=1,B393&lt;=2958465)),"REVIEW: invalid date",IF(LEN(TRIM(C393))=0,"REVIEW: add description",IF(NOT(OR(D393="Receipt",D393="Payment")),"REVIEW: choose type",IF(NOT(AND(ISNUMBER(E393),E393&gt;=0)),"REVIEW: invalid amount",IF(LEN(TRIM(F393))=0,"REVIEW: add category","OK")))))))),"REVIEW: cell error")</x:f>
      </x:c>
      <x:c r="H393" s="54"/>
      <x:c r="I393" s="54"/>
      <x:c r="J393" s="54"/>
      <x:c r="K393" s="54"/>
    </x:row>
    <x:row r="394" ht="23" customHeight="1">
      <x:c r="A394" s="25"/>
      <x:c r="B394" s="61"/>
      <x:c r="C394" s="25"/>
      <x:c r="D394" s="25"/>
      <x:c r="E394" s="63"/>
      <x:c r="F394" s="25"/>
      <x:c r="G394" s="64" t="str">
        <x:f>IFERROR(IF(COUNTA(A394:F394)=0,"",IF(LEN(TRIM(A394))=0,"REVIEW: missing ID",IF(COUNTIFS($A$7:$A$1006,A394)&lt;&gt;1,"REVIEW: duplicate ID",IF(NOT(AND(ISNUMBER(B394),B394&gt;=1,B394&lt;=2958465)),"REVIEW: invalid date",IF(LEN(TRIM(C394))=0,"REVIEW: add description",IF(NOT(OR(D394="Receipt",D394="Payment")),"REVIEW: choose type",IF(NOT(AND(ISNUMBER(E394),E394&gt;=0)),"REVIEW: invalid amount",IF(LEN(TRIM(F394))=0,"REVIEW: add category","OK")))))))),"REVIEW: cell error")</x:f>
      </x:c>
      <x:c r="H394" s="54"/>
      <x:c r="I394" s="54"/>
      <x:c r="J394" s="54"/>
      <x:c r="K394" s="54"/>
    </x:row>
    <x:row r="395" ht="23" customHeight="1">
      <x:c r="A395" s="25"/>
      <x:c r="B395" s="61"/>
      <x:c r="C395" s="25"/>
      <x:c r="D395" s="25"/>
      <x:c r="E395" s="63"/>
      <x:c r="F395" s="25"/>
      <x:c r="G395" s="64" t="str">
        <x:f>IFERROR(IF(COUNTA(A395:F395)=0,"",IF(LEN(TRIM(A395))=0,"REVIEW: missing ID",IF(COUNTIFS($A$7:$A$1006,A395)&lt;&gt;1,"REVIEW: duplicate ID",IF(NOT(AND(ISNUMBER(B395),B395&gt;=1,B395&lt;=2958465)),"REVIEW: invalid date",IF(LEN(TRIM(C395))=0,"REVIEW: add description",IF(NOT(OR(D395="Receipt",D395="Payment")),"REVIEW: choose type",IF(NOT(AND(ISNUMBER(E395),E395&gt;=0)),"REVIEW: invalid amount",IF(LEN(TRIM(F395))=0,"REVIEW: add category","OK")))))))),"REVIEW: cell error")</x:f>
      </x:c>
      <x:c r="H395" s="54"/>
      <x:c r="I395" s="54"/>
      <x:c r="J395" s="54"/>
      <x:c r="K395" s="54"/>
    </x:row>
    <x:row r="396" ht="23" customHeight="1">
      <x:c r="A396" s="25"/>
      <x:c r="B396" s="61"/>
      <x:c r="C396" s="25"/>
      <x:c r="D396" s="25"/>
      <x:c r="E396" s="63"/>
      <x:c r="F396" s="25"/>
      <x:c r="G396" s="64" t="str">
        <x:f>IFERROR(IF(COUNTA(A396:F396)=0,"",IF(LEN(TRIM(A396))=0,"REVIEW: missing ID",IF(COUNTIFS($A$7:$A$1006,A396)&lt;&gt;1,"REVIEW: duplicate ID",IF(NOT(AND(ISNUMBER(B396),B396&gt;=1,B396&lt;=2958465)),"REVIEW: invalid date",IF(LEN(TRIM(C396))=0,"REVIEW: add description",IF(NOT(OR(D396="Receipt",D396="Payment")),"REVIEW: choose type",IF(NOT(AND(ISNUMBER(E396),E396&gt;=0)),"REVIEW: invalid amount",IF(LEN(TRIM(F396))=0,"REVIEW: add category","OK")))))))),"REVIEW: cell error")</x:f>
      </x:c>
      <x:c r="H396" s="54"/>
      <x:c r="I396" s="54"/>
      <x:c r="J396" s="54"/>
      <x:c r="K396" s="54"/>
    </x:row>
    <x:row r="397" ht="23" customHeight="1">
      <x:c r="A397" s="25"/>
      <x:c r="B397" s="61"/>
      <x:c r="C397" s="25"/>
      <x:c r="D397" s="25"/>
      <x:c r="E397" s="63"/>
      <x:c r="F397" s="25"/>
      <x:c r="G397" s="64" t="str">
        <x:f>IFERROR(IF(COUNTA(A397:F397)=0,"",IF(LEN(TRIM(A397))=0,"REVIEW: missing ID",IF(COUNTIFS($A$7:$A$1006,A397)&lt;&gt;1,"REVIEW: duplicate ID",IF(NOT(AND(ISNUMBER(B397),B397&gt;=1,B397&lt;=2958465)),"REVIEW: invalid date",IF(LEN(TRIM(C397))=0,"REVIEW: add description",IF(NOT(OR(D397="Receipt",D397="Payment")),"REVIEW: choose type",IF(NOT(AND(ISNUMBER(E397),E397&gt;=0)),"REVIEW: invalid amount",IF(LEN(TRIM(F397))=0,"REVIEW: add category","OK")))))))),"REVIEW: cell error")</x:f>
      </x:c>
      <x:c r="H397" s="54"/>
      <x:c r="I397" s="54"/>
      <x:c r="J397" s="54"/>
      <x:c r="K397" s="54"/>
    </x:row>
    <x:row r="398" ht="23" customHeight="1">
      <x:c r="A398" s="25"/>
      <x:c r="B398" s="61"/>
      <x:c r="C398" s="25"/>
      <x:c r="D398" s="25"/>
      <x:c r="E398" s="63"/>
      <x:c r="F398" s="25"/>
      <x:c r="G398" s="64" t="str">
        <x:f>IFERROR(IF(COUNTA(A398:F398)=0,"",IF(LEN(TRIM(A398))=0,"REVIEW: missing ID",IF(COUNTIFS($A$7:$A$1006,A398)&lt;&gt;1,"REVIEW: duplicate ID",IF(NOT(AND(ISNUMBER(B398),B398&gt;=1,B398&lt;=2958465)),"REVIEW: invalid date",IF(LEN(TRIM(C398))=0,"REVIEW: add description",IF(NOT(OR(D398="Receipt",D398="Payment")),"REVIEW: choose type",IF(NOT(AND(ISNUMBER(E398),E398&gt;=0)),"REVIEW: invalid amount",IF(LEN(TRIM(F398))=0,"REVIEW: add category","OK")))))))),"REVIEW: cell error")</x:f>
      </x:c>
      <x:c r="H398" s="54"/>
      <x:c r="I398" s="54"/>
      <x:c r="J398" s="54"/>
      <x:c r="K398" s="54"/>
    </x:row>
    <x:row r="399" ht="23" customHeight="1">
      <x:c r="A399" s="25"/>
      <x:c r="B399" s="61"/>
      <x:c r="C399" s="25"/>
      <x:c r="D399" s="25"/>
      <x:c r="E399" s="63"/>
      <x:c r="F399" s="25"/>
      <x:c r="G399" s="64" t="str">
        <x:f>IFERROR(IF(COUNTA(A399:F399)=0,"",IF(LEN(TRIM(A399))=0,"REVIEW: missing ID",IF(COUNTIFS($A$7:$A$1006,A399)&lt;&gt;1,"REVIEW: duplicate ID",IF(NOT(AND(ISNUMBER(B399),B399&gt;=1,B399&lt;=2958465)),"REVIEW: invalid date",IF(LEN(TRIM(C399))=0,"REVIEW: add description",IF(NOT(OR(D399="Receipt",D399="Payment")),"REVIEW: choose type",IF(NOT(AND(ISNUMBER(E399),E399&gt;=0)),"REVIEW: invalid amount",IF(LEN(TRIM(F399))=0,"REVIEW: add category","OK")))))))),"REVIEW: cell error")</x:f>
      </x:c>
      <x:c r="H399" s="54"/>
      <x:c r="I399" s="54"/>
      <x:c r="J399" s="54"/>
      <x:c r="K399" s="54"/>
    </x:row>
    <x:row r="400" ht="23" customHeight="1">
      <x:c r="A400" s="25"/>
      <x:c r="B400" s="61"/>
      <x:c r="C400" s="25"/>
      <x:c r="D400" s="25"/>
      <x:c r="E400" s="63"/>
      <x:c r="F400" s="25"/>
      <x:c r="G400" s="64" t="str">
        <x:f>IFERROR(IF(COUNTA(A400:F400)=0,"",IF(LEN(TRIM(A400))=0,"REVIEW: missing ID",IF(COUNTIFS($A$7:$A$1006,A400)&lt;&gt;1,"REVIEW: duplicate ID",IF(NOT(AND(ISNUMBER(B400),B400&gt;=1,B400&lt;=2958465)),"REVIEW: invalid date",IF(LEN(TRIM(C400))=0,"REVIEW: add description",IF(NOT(OR(D400="Receipt",D400="Payment")),"REVIEW: choose type",IF(NOT(AND(ISNUMBER(E400),E400&gt;=0)),"REVIEW: invalid amount",IF(LEN(TRIM(F400))=0,"REVIEW: add category","OK")))))))),"REVIEW: cell error")</x:f>
      </x:c>
      <x:c r="H400" s="54"/>
      <x:c r="I400" s="54"/>
      <x:c r="J400" s="54"/>
      <x:c r="K400" s="54"/>
    </x:row>
    <x:row r="401" ht="23" customHeight="1">
      <x:c r="A401" s="25"/>
      <x:c r="B401" s="61"/>
      <x:c r="C401" s="25"/>
      <x:c r="D401" s="25"/>
      <x:c r="E401" s="63"/>
      <x:c r="F401" s="25"/>
      <x:c r="G401" s="64" t="str">
        <x:f>IFERROR(IF(COUNTA(A401:F401)=0,"",IF(LEN(TRIM(A401))=0,"REVIEW: missing ID",IF(COUNTIFS($A$7:$A$1006,A401)&lt;&gt;1,"REVIEW: duplicate ID",IF(NOT(AND(ISNUMBER(B401),B401&gt;=1,B401&lt;=2958465)),"REVIEW: invalid date",IF(LEN(TRIM(C401))=0,"REVIEW: add description",IF(NOT(OR(D401="Receipt",D401="Payment")),"REVIEW: choose type",IF(NOT(AND(ISNUMBER(E401),E401&gt;=0)),"REVIEW: invalid amount",IF(LEN(TRIM(F401))=0,"REVIEW: add category","OK")))))))),"REVIEW: cell error")</x:f>
      </x:c>
      <x:c r="H401" s="54"/>
      <x:c r="I401" s="54"/>
      <x:c r="J401" s="54"/>
      <x:c r="K401" s="54"/>
    </x:row>
    <x:row r="402" ht="23" customHeight="1">
      <x:c r="A402" s="25"/>
      <x:c r="B402" s="61"/>
      <x:c r="C402" s="25"/>
      <x:c r="D402" s="25"/>
      <x:c r="E402" s="63"/>
      <x:c r="F402" s="25"/>
      <x:c r="G402" s="64" t="str">
        <x:f>IFERROR(IF(COUNTA(A402:F402)=0,"",IF(LEN(TRIM(A402))=0,"REVIEW: missing ID",IF(COUNTIFS($A$7:$A$1006,A402)&lt;&gt;1,"REVIEW: duplicate ID",IF(NOT(AND(ISNUMBER(B402),B402&gt;=1,B402&lt;=2958465)),"REVIEW: invalid date",IF(LEN(TRIM(C402))=0,"REVIEW: add description",IF(NOT(OR(D402="Receipt",D402="Payment")),"REVIEW: choose type",IF(NOT(AND(ISNUMBER(E402),E402&gt;=0)),"REVIEW: invalid amount",IF(LEN(TRIM(F402))=0,"REVIEW: add category","OK")))))))),"REVIEW: cell error")</x:f>
      </x:c>
      <x:c r="H402" s="54"/>
      <x:c r="I402" s="54"/>
      <x:c r="J402" s="54"/>
      <x:c r="K402" s="54"/>
    </x:row>
    <x:row r="403" ht="23" customHeight="1">
      <x:c r="A403" s="25"/>
      <x:c r="B403" s="61"/>
      <x:c r="C403" s="25"/>
      <x:c r="D403" s="25"/>
      <x:c r="E403" s="63"/>
      <x:c r="F403" s="25"/>
      <x:c r="G403" s="64" t="str">
        <x:f>IFERROR(IF(COUNTA(A403:F403)=0,"",IF(LEN(TRIM(A403))=0,"REVIEW: missing ID",IF(COUNTIFS($A$7:$A$1006,A403)&lt;&gt;1,"REVIEW: duplicate ID",IF(NOT(AND(ISNUMBER(B403),B403&gt;=1,B403&lt;=2958465)),"REVIEW: invalid date",IF(LEN(TRIM(C403))=0,"REVIEW: add description",IF(NOT(OR(D403="Receipt",D403="Payment")),"REVIEW: choose type",IF(NOT(AND(ISNUMBER(E403),E403&gt;=0)),"REVIEW: invalid amount",IF(LEN(TRIM(F403))=0,"REVIEW: add category","OK")))))))),"REVIEW: cell error")</x:f>
      </x:c>
      <x:c r="H403" s="54"/>
      <x:c r="I403" s="54"/>
      <x:c r="J403" s="54"/>
      <x:c r="K403" s="54"/>
    </x:row>
    <x:row r="404" ht="23" customHeight="1">
      <x:c r="A404" s="25"/>
      <x:c r="B404" s="61"/>
      <x:c r="C404" s="25"/>
      <x:c r="D404" s="25"/>
      <x:c r="E404" s="63"/>
      <x:c r="F404" s="25"/>
      <x:c r="G404" s="64" t="str">
        <x:f>IFERROR(IF(COUNTA(A404:F404)=0,"",IF(LEN(TRIM(A404))=0,"REVIEW: missing ID",IF(COUNTIFS($A$7:$A$1006,A404)&lt;&gt;1,"REVIEW: duplicate ID",IF(NOT(AND(ISNUMBER(B404),B404&gt;=1,B404&lt;=2958465)),"REVIEW: invalid date",IF(LEN(TRIM(C404))=0,"REVIEW: add description",IF(NOT(OR(D404="Receipt",D404="Payment")),"REVIEW: choose type",IF(NOT(AND(ISNUMBER(E404),E404&gt;=0)),"REVIEW: invalid amount",IF(LEN(TRIM(F404))=0,"REVIEW: add category","OK")))))))),"REVIEW: cell error")</x:f>
      </x:c>
      <x:c r="H404" s="54"/>
      <x:c r="I404" s="54"/>
      <x:c r="J404" s="54"/>
      <x:c r="K404" s="54"/>
    </x:row>
    <x:row r="405" ht="23" customHeight="1">
      <x:c r="A405" s="25"/>
      <x:c r="B405" s="61"/>
      <x:c r="C405" s="25"/>
      <x:c r="D405" s="25"/>
      <x:c r="E405" s="63"/>
      <x:c r="F405" s="25"/>
      <x:c r="G405" s="64" t="str">
        <x:f>IFERROR(IF(COUNTA(A405:F405)=0,"",IF(LEN(TRIM(A405))=0,"REVIEW: missing ID",IF(COUNTIFS($A$7:$A$1006,A405)&lt;&gt;1,"REVIEW: duplicate ID",IF(NOT(AND(ISNUMBER(B405),B405&gt;=1,B405&lt;=2958465)),"REVIEW: invalid date",IF(LEN(TRIM(C405))=0,"REVIEW: add description",IF(NOT(OR(D405="Receipt",D405="Payment")),"REVIEW: choose type",IF(NOT(AND(ISNUMBER(E405),E405&gt;=0)),"REVIEW: invalid amount",IF(LEN(TRIM(F405))=0,"REVIEW: add category","OK")))))))),"REVIEW: cell error")</x:f>
      </x:c>
      <x:c r="H405" s="54"/>
      <x:c r="I405" s="54"/>
      <x:c r="J405" s="54"/>
      <x:c r="K405" s="54"/>
    </x:row>
    <x:row r="406" ht="23" customHeight="1">
      <x:c r="A406" s="25"/>
      <x:c r="B406" s="61"/>
      <x:c r="C406" s="25"/>
      <x:c r="D406" s="25"/>
      <x:c r="E406" s="63"/>
      <x:c r="F406" s="25"/>
      <x:c r="G406" s="64" t="str">
        <x:f>IFERROR(IF(COUNTA(A406:F406)=0,"",IF(LEN(TRIM(A406))=0,"REVIEW: missing ID",IF(COUNTIFS($A$7:$A$1006,A406)&lt;&gt;1,"REVIEW: duplicate ID",IF(NOT(AND(ISNUMBER(B406),B406&gt;=1,B406&lt;=2958465)),"REVIEW: invalid date",IF(LEN(TRIM(C406))=0,"REVIEW: add description",IF(NOT(OR(D406="Receipt",D406="Payment")),"REVIEW: choose type",IF(NOT(AND(ISNUMBER(E406),E406&gt;=0)),"REVIEW: invalid amount",IF(LEN(TRIM(F406))=0,"REVIEW: add category","OK")))))))),"REVIEW: cell error")</x:f>
      </x:c>
      <x:c r="H406" s="54"/>
      <x:c r="I406" s="54"/>
      <x:c r="J406" s="54"/>
      <x:c r="K406" s="54"/>
    </x:row>
    <x:row r="407" ht="23" customHeight="1">
      <x:c r="A407" s="25"/>
      <x:c r="B407" s="61"/>
      <x:c r="C407" s="25"/>
      <x:c r="D407" s="25"/>
      <x:c r="E407" s="63"/>
      <x:c r="F407" s="25"/>
      <x:c r="G407" s="64" t="str">
        <x:f>IFERROR(IF(COUNTA(A407:F407)=0,"",IF(LEN(TRIM(A407))=0,"REVIEW: missing ID",IF(COUNTIFS($A$7:$A$1006,A407)&lt;&gt;1,"REVIEW: duplicate ID",IF(NOT(AND(ISNUMBER(B407),B407&gt;=1,B407&lt;=2958465)),"REVIEW: invalid date",IF(LEN(TRIM(C407))=0,"REVIEW: add description",IF(NOT(OR(D407="Receipt",D407="Payment")),"REVIEW: choose type",IF(NOT(AND(ISNUMBER(E407),E407&gt;=0)),"REVIEW: invalid amount",IF(LEN(TRIM(F407))=0,"REVIEW: add category","OK")))))))),"REVIEW: cell error")</x:f>
      </x:c>
      <x:c r="H407" s="54"/>
      <x:c r="I407" s="54"/>
      <x:c r="J407" s="54"/>
      <x:c r="K407" s="54"/>
    </x:row>
    <x:row r="408" ht="23" customHeight="1">
      <x:c r="A408" s="25"/>
      <x:c r="B408" s="61"/>
      <x:c r="C408" s="25"/>
      <x:c r="D408" s="25"/>
      <x:c r="E408" s="63"/>
      <x:c r="F408" s="25"/>
      <x:c r="G408" s="64" t="str">
        <x:f>IFERROR(IF(COUNTA(A408:F408)=0,"",IF(LEN(TRIM(A408))=0,"REVIEW: missing ID",IF(COUNTIFS($A$7:$A$1006,A408)&lt;&gt;1,"REVIEW: duplicate ID",IF(NOT(AND(ISNUMBER(B408),B408&gt;=1,B408&lt;=2958465)),"REVIEW: invalid date",IF(LEN(TRIM(C408))=0,"REVIEW: add description",IF(NOT(OR(D408="Receipt",D408="Payment")),"REVIEW: choose type",IF(NOT(AND(ISNUMBER(E408),E408&gt;=0)),"REVIEW: invalid amount",IF(LEN(TRIM(F408))=0,"REVIEW: add category","OK")))))))),"REVIEW: cell error")</x:f>
      </x:c>
      <x:c r="H408" s="54"/>
      <x:c r="I408" s="54"/>
      <x:c r="J408" s="54"/>
      <x:c r="K408" s="54"/>
    </x:row>
    <x:row r="409" ht="23" customHeight="1">
      <x:c r="A409" s="25"/>
      <x:c r="B409" s="61"/>
      <x:c r="C409" s="25"/>
      <x:c r="D409" s="25"/>
      <x:c r="E409" s="63"/>
      <x:c r="F409" s="25"/>
      <x:c r="G409" s="64" t="str">
        <x:f>IFERROR(IF(COUNTA(A409:F409)=0,"",IF(LEN(TRIM(A409))=0,"REVIEW: missing ID",IF(COUNTIFS($A$7:$A$1006,A409)&lt;&gt;1,"REVIEW: duplicate ID",IF(NOT(AND(ISNUMBER(B409),B409&gt;=1,B409&lt;=2958465)),"REVIEW: invalid date",IF(LEN(TRIM(C409))=0,"REVIEW: add description",IF(NOT(OR(D409="Receipt",D409="Payment")),"REVIEW: choose type",IF(NOT(AND(ISNUMBER(E409),E409&gt;=0)),"REVIEW: invalid amount",IF(LEN(TRIM(F409))=0,"REVIEW: add category","OK")))))))),"REVIEW: cell error")</x:f>
      </x:c>
      <x:c r="H409" s="54"/>
      <x:c r="I409" s="54"/>
      <x:c r="J409" s="54"/>
      <x:c r="K409" s="54"/>
    </x:row>
    <x:row r="410" ht="23" customHeight="1">
      <x:c r="A410" s="25"/>
      <x:c r="B410" s="61"/>
      <x:c r="C410" s="25"/>
      <x:c r="D410" s="25"/>
      <x:c r="E410" s="63"/>
      <x:c r="F410" s="25"/>
      <x:c r="G410" s="64" t="str">
        <x:f>IFERROR(IF(COUNTA(A410:F410)=0,"",IF(LEN(TRIM(A410))=0,"REVIEW: missing ID",IF(COUNTIFS($A$7:$A$1006,A410)&lt;&gt;1,"REVIEW: duplicate ID",IF(NOT(AND(ISNUMBER(B410),B410&gt;=1,B410&lt;=2958465)),"REVIEW: invalid date",IF(LEN(TRIM(C410))=0,"REVIEW: add description",IF(NOT(OR(D410="Receipt",D410="Payment")),"REVIEW: choose type",IF(NOT(AND(ISNUMBER(E410),E410&gt;=0)),"REVIEW: invalid amount",IF(LEN(TRIM(F410))=0,"REVIEW: add category","OK")))))))),"REVIEW: cell error")</x:f>
      </x:c>
      <x:c r="H410" s="54"/>
      <x:c r="I410" s="54"/>
      <x:c r="J410" s="54"/>
      <x:c r="K410" s="54"/>
    </x:row>
    <x:row r="411" ht="23" customHeight="1">
      <x:c r="A411" s="25"/>
      <x:c r="B411" s="61"/>
      <x:c r="C411" s="25"/>
      <x:c r="D411" s="25"/>
      <x:c r="E411" s="63"/>
      <x:c r="F411" s="25"/>
      <x:c r="G411" s="64" t="str">
        <x:f>IFERROR(IF(COUNTA(A411:F411)=0,"",IF(LEN(TRIM(A411))=0,"REVIEW: missing ID",IF(COUNTIFS($A$7:$A$1006,A411)&lt;&gt;1,"REVIEW: duplicate ID",IF(NOT(AND(ISNUMBER(B411),B411&gt;=1,B411&lt;=2958465)),"REVIEW: invalid date",IF(LEN(TRIM(C411))=0,"REVIEW: add description",IF(NOT(OR(D411="Receipt",D411="Payment")),"REVIEW: choose type",IF(NOT(AND(ISNUMBER(E411),E411&gt;=0)),"REVIEW: invalid amount",IF(LEN(TRIM(F411))=0,"REVIEW: add category","OK")))))))),"REVIEW: cell error")</x:f>
      </x:c>
      <x:c r="H411" s="54"/>
      <x:c r="I411" s="54"/>
      <x:c r="J411" s="54"/>
      <x:c r="K411" s="54"/>
    </x:row>
    <x:row r="412" ht="23" customHeight="1">
      <x:c r="A412" s="25"/>
      <x:c r="B412" s="61"/>
      <x:c r="C412" s="25"/>
      <x:c r="D412" s="25"/>
      <x:c r="E412" s="63"/>
      <x:c r="F412" s="25"/>
      <x:c r="G412" s="64" t="str">
        <x:f>IFERROR(IF(COUNTA(A412:F412)=0,"",IF(LEN(TRIM(A412))=0,"REVIEW: missing ID",IF(COUNTIFS($A$7:$A$1006,A412)&lt;&gt;1,"REVIEW: duplicate ID",IF(NOT(AND(ISNUMBER(B412),B412&gt;=1,B412&lt;=2958465)),"REVIEW: invalid date",IF(LEN(TRIM(C412))=0,"REVIEW: add description",IF(NOT(OR(D412="Receipt",D412="Payment")),"REVIEW: choose type",IF(NOT(AND(ISNUMBER(E412),E412&gt;=0)),"REVIEW: invalid amount",IF(LEN(TRIM(F412))=0,"REVIEW: add category","OK")))))))),"REVIEW: cell error")</x:f>
      </x:c>
      <x:c r="H412" s="54"/>
      <x:c r="I412" s="54"/>
      <x:c r="J412" s="54"/>
      <x:c r="K412" s="54"/>
    </x:row>
    <x:row r="413" ht="23" customHeight="1">
      <x:c r="A413" s="25"/>
      <x:c r="B413" s="61"/>
      <x:c r="C413" s="25"/>
      <x:c r="D413" s="25"/>
      <x:c r="E413" s="63"/>
      <x:c r="F413" s="25"/>
      <x:c r="G413" s="64" t="str">
        <x:f>IFERROR(IF(COUNTA(A413:F413)=0,"",IF(LEN(TRIM(A413))=0,"REVIEW: missing ID",IF(COUNTIFS($A$7:$A$1006,A413)&lt;&gt;1,"REVIEW: duplicate ID",IF(NOT(AND(ISNUMBER(B413),B413&gt;=1,B413&lt;=2958465)),"REVIEW: invalid date",IF(LEN(TRIM(C413))=0,"REVIEW: add description",IF(NOT(OR(D413="Receipt",D413="Payment")),"REVIEW: choose type",IF(NOT(AND(ISNUMBER(E413),E413&gt;=0)),"REVIEW: invalid amount",IF(LEN(TRIM(F413))=0,"REVIEW: add category","OK")))))))),"REVIEW: cell error")</x:f>
      </x:c>
      <x:c r="H413" s="54"/>
      <x:c r="I413" s="54"/>
      <x:c r="J413" s="54"/>
      <x:c r="K413" s="54"/>
    </x:row>
    <x:row r="414" ht="23" customHeight="1">
      <x:c r="A414" s="25"/>
      <x:c r="B414" s="61"/>
      <x:c r="C414" s="25"/>
      <x:c r="D414" s="25"/>
      <x:c r="E414" s="63"/>
      <x:c r="F414" s="25"/>
      <x:c r="G414" s="64" t="str">
        <x:f>IFERROR(IF(COUNTA(A414:F414)=0,"",IF(LEN(TRIM(A414))=0,"REVIEW: missing ID",IF(COUNTIFS($A$7:$A$1006,A414)&lt;&gt;1,"REVIEW: duplicate ID",IF(NOT(AND(ISNUMBER(B414),B414&gt;=1,B414&lt;=2958465)),"REVIEW: invalid date",IF(LEN(TRIM(C414))=0,"REVIEW: add description",IF(NOT(OR(D414="Receipt",D414="Payment")),"REVIEW: choose type",IF(NOT(AND(ISNUMBER(E414),E414&gt;=0)),"REVIEW: invalid amount",IF(LEN(TRIM(F414))=0,"REVIEW: add category","OK")))))))),"REVIEW: cell error")</x:f>
      </x:c>
      <x:c r="H414" s="54"/>
      <x:c r="I414" s="54"/>
      <x:c r="J414" s="54"/>
      <x:c r="K414" s="54"/>
    </x:row>
    <x:row r="415" ht="23" customHeight="1">
      <x:c r="A415" s="25"/>
      <x:c r="B415" s="61"/>
      <x:c r="C415" s="25"/>
      <x:c r="D415" s="25"/>
      <x:c r="E415" s="63"/>
      <x:c r="F415" s="25"/>
      <x:c r="G415" s="64" t="str">
        <x:f>IFERROR(IF(COUNTA(A415:F415)=0,"",IF(LEN(TRIM(A415))=0,"REVIEW: missing ID",IF(COUNTIFS($A$7:$A$1006,A415)&lt;&gt;1,"REVIEW: duplicate ID",IF(NOT(AND(ISNUMBER(B415),B415&gt;=1,B415&lt;=2958465)),"REVIEW: invalid date",IF(LEN(TRIM(C415))=0,"REVIEW: add description",IF(NOT(OR(D415="Receipt",D415="Payment")),"REVIEW: choose type",IF(NOT(AND(ISNUMBER(E415),E415&gt;=0)),"REVIEW: invalid amount",IF(LEN(TRIM(F415))=0,"REVIEW: add category","OK")))))))),"REVIEW: cell error")</x:f>
      </x:c>
      <x:c r="H415" s="54"/>
      <x:c r="I415" s="54"/>
      <x:c r="J415" s="54"/>
      <x:c r="K415" s="54"/>
    </x:row>
    <x:row r="416" ht="23" customHeight="1">
      <x:c r="A416" s="25"/>
      <x:c r="B416" s="61"/>
      <x:c r="C416" s="25"/>
      <x:c r="D416" s="25"/>
      <x:c r="E416" s="63"/>
      <x:c r="F416" s="25"/>
      <x:c r="G416" s="64" t="str">
        <x:f>IFERROR(IF(COUNTA(A416:F416)=0,"",IF(LEN(TRIM(A416))=0,"REVIEW: missing ID",IF(COUNTIFS($A$7:$A$1006,A416)&lt;&gt;1,"REVIEW: duplicate ID",IF(NOT(AND(ISNUMBER(B416),B416&gt;=1,B416&lt;=2958465)),"REVIEW: invalid date",IF(LEN(TRIM(C416))=0,"REVIEW: add description",IF(NOT(OR(D416="Receipt",D416="Payment")),"REVIEW: choose type",IF(NOT(AND(ISNUMBER(E416),E416&gt;=0)),"REVIEW: invalid amount",IF(LEN(TRIM(F416))=0,"REVIEW: add category","OK")))))))),"REVIEW: cell error")</x:f>
      </x:c>
      <x:c r="H416" s="54"/>
      <x:c r="I416" s="54"/>
      <x:c r="J416" s="54"/>
      <x:c r="K416" s="54"/>
    </x:row>
    <x:row r="417" ht="23" customHeight="1">
      <x:c r="A417" s="25"/>
      <x:c r="B417" s="61"/>
      <x:c r="C417" s="25"/>
      <x:c r="D417" s="25"/>
      <x:c r="E417" s="63"/>
      <x:c r="F417" s="25"/>
      <x:c r="G417" s="64" t="str">
        <x:f>IFERROR(IF(COUNTA(A417:F417)=0,"",IF(LEN(TRIM(A417))=0,"REVIEW: missing ID",IF(COUNTIFS($A$7:$A$1006,A417)&lt;&gt;1,"REVIEW: duplicate ID",IF(NOT(AND(ISNUMBER(B417),B417&gt;=1,B417&lt;=2958465)),"REVIEW: invalid date",IF(LEN(TRIM(C417))=0,"REVIEW: add description",IF(NOT(OR(D417="Receipt",D417="Payment")),"REVIEW: choose type",IF(NOT(AND(ISNUMBER(E417),E417&gt;=0)),"REVIEW: invalid amount",IF(LEN(TRIM(F417))=0,"REVIEW: add category","OK")))))))),"REVIEW: cell error")</x:f>
      </x:c>
      <x:c r="H417" s="54"/>
      <x:c r="I417" s="54"/>
      <x:c r="J417" s="54"/>
      <x:c r="K417" s="54"/>
    </x:row>
    <x:row r="418" ht="23" customHeight="1">
      <x:c r="A418" s="25"/>
      <x:c r="B418" s="61"/>
      <x:c r="C418" s="25"/>
      <x:c r="D418" s="25"/>
      <x:c r="E418" s="63"/>
      <x:c r="F418" s="25"/>
      <x:c r="G418" s="64" t="str">
        <x:f>IFERROR(IF(COUNTA(A418:F418)=0,"",IF(LEN(TRIM(A418))=0,"REVIEW: missing ID",IF(COUNTIFS($A$7:$A$1006,A418)&lt;&gt;1,"REVIEW: duplicate ID",IF(NOT(AND(ISNUMBER(B418),B418&gt;=1,B418&lt;=2958465)),"REVIEW: invalid date",IF(LEN(TRIM(C418))=0,"REVIEW: add description",IF(NOT(OR(D418="Receipt",D418="Payment")),"REVIEW: choose type",IF(NOT(AND(ISNUMBER(E418),E418&gt;=0)),"REVIEW: invalid amount",IF(LEN(TRIM(F418))=0,"REVIEW: add category","OK")))))))),"REVIEW: cell error")</x:f>
      </x:c>
      <x:c r="H418" s="54"/>
      <x:c r="I418" s="54"/>
      <x:c r="J418" s="54"/>
      <x:c r="K418" s="54"/>
    </x:row>
    <x:row r="419" ht="23" customHeight="1">
      <x:c r="A419" s="25"/>
      <x:c r="B419" s="61"/>
      <x:c r="C419" s="25"/>
      <x:c r="D419" s="25"/>
      <x:c r="E419" s="63"/>
      <x:c r="F419" s="25"/>
      <x:c r="G419" s="64" t="str">
        <x:f>IFERROR(IF(COUNTA(A419:F419)=0,"",IF(LEN(TRIM(A419))=0,"REVIEW: missing ID",IF(COUNTIFS($A$7:$A$1006,A419)&lt;&gt;1,"REVIEW: duplicate ID",IF(NOT(AND(ISNUMBER(B419),B419&gt;=1,B419&lt;=2958465)),"REVIEW: invalid date",IF(LEN(TRIM(C419))=0,"REVIEW: add description",IF(NOT(OR(D419="Receipt",D419="Payment")),"REVIEW: choose type",IF(NOT(AND(ISNUMBER(E419),E419&gt;=0)),"REVIEW: invalid amount",IF(LEN(TRIM(F419))=0,"REVIEW: add category","OK")))))))),"REVIEW: cell error")</x:f>
      </x:c>
      <x:c r="H419" s="54"/>
      <x:c r="I419" s="54"/>
      <x:c r="J419" s="54"/>
      <x:c r="K419" s="54"/>
    </x:row>
    <x:row r="420" ht="23" customHeight="1">
      <x:c r="A420" s="25"/>
      <x:c r="B420" s="61"/>
      <x:c r="C420" s="25"/>
      <x:c r="D420" s="25"/>
      <x:c r="E420" s="63"/>
      <x:c r="F420" s="25"/>
      <x:c r="G420" s="64" t="str">
        <x:f>IFERROR(IF(COUNTA(A420:F420)=0,"",IF(LEN(TRIM(A420))=0,"REVIEW: missing ID",IF(COUNTIFS($A$7:$A$1006,A420)&lt;&gt;1,"REVIEW: duplicate ID",IF(NOT(AND(ISNUMBER(B420),B420&gt;=1,B420&lt;=2958465)),"REVIEW: invalid date",IF(LEN(TRIM(C420))=0,"REVIEW: add description",IF(NOT(OR(D420="Receipt",D420="Payment")),"REVIEW: choose type",IF(NOT(AND(ISNUMBER(E420),E420&gt;=0)),"REVIEW: invalid amount",IF(LEN(TRIM(F420))=0,"REVIEW: add category","OK")))))))),"REVIEW: cell error")</x:f>
      </x:c>
      <x:c r="H420" s="54"/>
      <x:c r="I420" s="54"/>
      <x:c r="J420" s="54"/>
      <x:c r="K420" s="54"/>
    </x:row>
    <x:row r="421" ht="23" customHeight="1">
      <x:c r="A421" s="25"/>
      <x:c r="B421" s="61"/>
      <x:c r="C421" s="25"/>
      <x:c r="D421" s="25"/>
      <x:c r="E421" s="63"/>
      <x:c r="F421" s="25"/>
      <x:c r="G421" s="64" t="str">
        <x:f>IFERROR(IF(COUNTA(A421:F421)=0,"",IF(LEN(TRIM(A421))=0,"REVIEW: missing ID",IF(COUNTIFS($A$7:$A$1006,A421)&lt;&gt;1,"REVIEW: duplicate ID",IF(NOT(AND(ISNUMBER(B421),B421&gt;=1,B421&lt;=2958465)),"REVIEW: invalid date",IF(LEN(TRIM(C421))=0,"REVIEW: add description",IF(NOT(OR(D421="Receipt",D421="Payment")),"REVIEW: choose type",IF(NOT(AND(ISNUMBER(E421),E421&gt;=0)),"REVIEW: invalid amount",IF(LEN(TRIM(F421))=0,"REVIEW: add category","OK")))))))),"REVIEW: cell error")</x:f>
      </x:c>
      <x:c r="H421" s="54"/>
      <x:c r="I421" s="54"/>
      <x:c r="J421" s="54"/>
      <x:c r="K421" s="54"/>
    </x:row>
    <x:row r="422" ht="23" customHeight="1">
      <x:c r="A422" s="25"/>
      <x:c r="B422" s="61"/>
      <x:c r="C422" s="25"/>
      <x:c r="D422" s="25"/>
      <x:c r="E422" s="63"/>
      <x:c r="F422" s="25"/>
      <x:c r="G422" s="64" t="str">
        <x:f>IFERROR(IF(COUNTA(A422:F422)=0,"",IF(LEN(TRIM(A422))=0,"REVIEW: missing ID",IF(COUNTIFS($A$7:$A$1006,A422)&lt;&gt;1,"REVIEW: duplicate ID",IF(NOT(AND(ISNUMBER(B422),B422&gt;=1,B422&lt;=2958465)),"REVIEW: invalid date",IF(LEN(TRIM(C422))=0,"REVIEW: add description",IF(NOT(OR(D422="Receipt",D422="Payment")),"REVIEW: choose type",IF(NOT(AND(ISNUMBER(E422),E422&gt;=0)),"REVIEW: invalid amount",IF(LEN(TRIM(F422))=0,"REVIEW: add category","OK")))))))),"REVIEW: cell error")</x:f>
      </x:c>
      <x:c r="H422" s="54"/>
      <x:c r="I422" s="54"/>
      <x:c r="J422" s="54"/>
      <x:c r="K422" s="54"/>
    </x:row>
    <x:row r="423" ht="23" customHeight="1">
      <x:c r="A423" s="25"/>
      <x:c r="B423" s="61"/>
      <x:c r="C423" s="25"/>
      <x:c r="D423" s="25"/>
      <x:c r="E423" s="63"/>
      <x:c r="F423" s="25"/>
      <x:c r="G423" s="64" t="str">
        <x:f>IFERROR(IF(COUNTA(A423:F423)=0,"",IF(LEN(TRIM(A423))=0,"REVIEW: missing ID",IF(COUNTIFS($A$7:$A$1006,A423)&lt;&gt;1,"REVIEW: duplicate ID",IF(NOT(AND(ISNUMBER(B423),B423&gt;=1,B423&lt;=2958465)),"REVIEW: invalid date",IF(LEN(TRIM(C423))=0,"REVIEW: add description",IF(NOT(OR(D423="Receipt",D423="Payment")),"REVIEW: choose type",IF(NOT(AND(ISNUMBER(E423),E423&gt;=0)),"REVIEW: invalid amount",IF(LEN(TRIM(F423))=0,"REVIEW: add category","OK")))))))),"REVIEW: cell error")</x:f>
      </x:c>
      <x:c r="H423" s="54"/>
      <x:c r="I423" s="54"/>
      <x:c r="J423" s="54"/>
      <x:c r="K423" s="54"/>
    </x:row>
    <x:row r="424" ht="23" customHeight="1">
      <x:c r="A424" s="25"/>
      <x:c r="B424" s="61"/>
      <x:c r="C424" s="25"/>
      <x:c r="D424" s="25"/>
      <x:c r="E424" s="63"/>
      <x:c r="F424" s="25"/>
      <x:c r="G424" s="64" t="str">
        <x:f>IFERROR(IF(COUNTA(A424:F424)=0,"",IF(LEN(TRIM(A424))=0,"REVIEW: missing ID",IF(COUNTIFS($A$7:$A$1006,A424)&lt;&gt;1,"REVIEW: duplicate ID",IF(NOT(AND(ISNUMBER(B424),B424&gt;=1,B424&lt;=2958465)),"REVIEW: invalid date",IF(LEN(TRIM(C424))=0,"REVIEW: add description",IF(NOT(OR(D424="Receipt",D424="Payment")),"REVIEW: choose type",IF(NOT(AND(ISNUMBER(E424),E424&gt;=0)),"REVIEW: invalid amount",IF(LEN(TRIM(F424))=0,"REVIEW: add category","OK")))))))),"REVIEW: cell error")</x:f>
      </x:c>
      <x:c r="H424" s="54"/>
      <x:c r="I424" s="54"/>
      <x:c r="J424" s="54"/>
      <x:c r="K424" s="54"/>
    </x:row>
    <x:row r="425" ht="23" customHeight="1">
      <x:c r="A425" s="25"/>
      <x:c r="B425" s="61"/>
      <x:c r="C425" s="25"/>
      <x:c r="D425" s="25"/>
      <x:c r="E425" s="63"/>
      <x:c r="F425" s="25"/>
      <x:c r="G425" s="64" t="str">
        <x:f>IFERROR(IF(COUNTA(A425:F425)=0,"",IF(LEN(TRIM(A425))=0,"REVIEW: missing ID",IF(COUNTIFS($A$7:$A$1006,A425)&lt;&gt;1,"REVIEW: duplicate ID",IF(NOT(AND(ISNUMBER(B425),B425&gt;=1,B425&lt;=2958465)),"REVIEW: invalid date",IF(LEN(TRIM(C425))=0,"REVIEW: add description",IF(NOT(OR(D425="Receipt",D425="Payment")),"REVIEW: choose type",IF(NOT(AND(ISNUMBER(E425),E425&gt;=0)),"REVIEW: invalid amount",IF(LEN(TRIM(F425))=0,"REVIEW: add category","OK")))))))),"REVIEW: cell error")</x:f>
      </x:c>
      <x:c r="H425" s="54"/>
      <x:c r="I425" s="54"/>
      <x:c r="J425" s="54"/>
      <x:c r="K425" s="54"/>
    </x:row>
    <x:row r="426" ht="23" customHeight="1">
      <x:c r="A426" s="25"/>
      <x:c r="B426" s="61"/>
      <x:c r="C426" s="25"/>
      <x:c r="D426" s="25"/>
      <x:c r="E426" s="63"/>
      <x:c r="F426" s="25"/>
      <x:c r="G426" s="64" t="str">
        <x:f>IFERROR(IF(COUNTA(A426:F426)=0,"",IF(LEN(TRIM(A426))=0,"REVIEW: missing ID",IF(COUNTIFS($A$7:$A$1006,A426)&lt;&gt;1,"REVIEW: duplicate ID",IF(NOT(AND(ISNUMBER(B426),B426&gt;=1,B426&lt;=2958465)),"REVIEW: invalid date",IF(LEN(TRIM(C426))=0,"REVIEW: add description",IF(NOT(OR(D426="Receipt",D426="Payment")),"REVIEW: choose type",IF(NOT(AND(ISNUMBER(E426),E426&gt;=0)),"REVIEW: invalid amount",IF(LEN(TRIM(F426))=0,"REVIEW: add category","OK")))))))),"REVIEW: cell error")</x:f>
      </x:c>
      <x:c r="H426" s="54"/>
      <x:c r="I426" s="54"/>
      <x:c r="J426" s="54"/>
      <x:c r="K426" s="54"/>
    </x:row>
    <x:row r="427" ht="23" customHeight="1">
      <x:c r="A427" s="25"/>
      <x:c r="B427" s="61"/>
      <x:c r="C427" s="25"/>
      <x:c r="D427" s="25"/>
      <x:c r="E427" s="63"/>
      <x:c r="F427" s="25"/>
      <x:c r="G427" s="64" t="str">
        <x:f>IFERROR(IF(COUNTA(A427:F427)=0,"",IF(LEN(TRIM(A427))=0,"REVIEW: missing ID",IF(COUNTIFS($A$7:$A$1006,A427)&lt;&gt;1,"REVIEW: duplicate ID",IF(NOT(AND(ISNUMBER(B427),B427&gt;=1,B427&lt;=2958465)),"REVIEW: invalid date",IF(LEN(TRIM(C427))=0,"REVIEW: add description",IF(NOT(OR(D427="Receipt",D427="Payment")),"REVIEW: choose type",IF(NOT(AND(ISNUMBER(E427),E427&gt;=0)),"REVIEW: invalid amount",IF(LEN(TRIM(F427))=0,"REVIEW: add category","OK")))))))),"REVIEW: cell error")</x:f>
      </x:c>
      <x:c r="H427" s="54"/>
      <x:c r="I427" s="54"/>
      <x:c r="J427" s="54"/>
      <x:c r="K427" s="54"/>
    </x:row>
    <x:row r="428" ht="23" customHeight="1">
      <x:c r="A428" s="25"/>
      <x:c r="B428" s="61"/>
      <x:c r="C428" s="25"/>
      <x:c r="D428" s="25"/>
      <x:c r="E428" s="63"/>
      <x:c r="F428" s="25"/>
      <x:c r="G428" s="64" t="str">
        <x:f>IFERROR(IF(COUNTA(A428:F428)=0,"",IF(LEN(TRIM(A428))=0,"REVIEW: missing ID",IF(COUNTIFS($A$7:$A$1006,A428)&lt;&gt;1,"REVIEW: duplicate ID",IF(NOT(AND(ISNUMBER(B428),B428&gt;=1,B428&lt;=2958465)),"REVIEW: invalid date",IF(LEN(TRIM(C428))=0,"REVIEW: add description",IF(NOT(OR(D428="Receipt",D428="Payment")),"REVIEW: choose type",IF(NOT(AND(ISNUMBER(E428),E428&gt;=0)),"REVIEW: invalid amount",IF(LEN(TRIM(F428))=0,"REVIEW: add category","OK")))))))),"REVIEW: cell error")</x:f>
      </x:c>
      <x:c r="H428" s="54"/>
      <x:c r="I428" s="54"/>
      <x:c r="J428" s="54"/>
      <x:c r="K428" s="54"/>
    </x:row>
    <x:row r="429" ht="23" customHeight="1">
      <x:c r="A429" s="25"/>
      <x:c r="B429" s="61"/>
      <x:c r="C429" s="25"/>
      <x:c r="D429" s="25"/>
      <x:c r="E429" s="63"/>
      <x:c r="F429" s="25"/>
      <x:c r="G429" s="64" t="str">
        <x:f>IFERROR(IF(COUNTA(A429:F429)=0,"",IF(LEN(TRIM(A429))=0,"REVIEW: missing ID",IF(COUNTIFS($A$7:$A$1006,A429)&lt;&gt;1,"REVIEW: duplicate ID",IF(NOT(AND(ISNUMBER(B429),B429&gt;=1,B429&lt;=2958465)),"REVIEW: invalid date",IF(LEN(TRIM(C429))=0,"REVIEW: add description",IF(NOT(OR(D429="Receipt",D429="Payment")),"REVIEW: choose type",IF(NOT(AND(ISNUMBER(E429),E429&gt;=0)),"REVIEW: invalid amount",IF(LEN(TRIM(F429))=0,"REVIEW: add category","OK")))))))),"REVIEW: cell error")</x:f>
      </x:c>
      <x:c r="H429" s="54"/>
      <x:c r="I429" s="54"/>
      <x:c r="J429" s="54"/>
      <x:c r="K429" s="54"/>
    </x:row>
    <x:row r="430" ht="23" customHeight="1">
      <x:c r="A430" s="25"/>
      <x:c r="B430" s="61"/>
      <x:c r="C430" s="25"/>
      <x:c r="D430" s="25"/>
      <x:c r="E430" s="63"/>
      <x:c r="F430" s="25"/>
      <x:c r="G430" s="64" t="str">
        <x:f>IFERROR(IF(COUNTA(A430:F430)=0,"",IF(LEN(TRIM(A430))=0,"REVIEW: missing ID",IF(COUNTIFS($A$7:$A$1006,A430)&lt;&gt;1,"REVIEW: duplicate ID",IF(NOT(AND(ISNUMBER(B430),B430&gt;=1,B430&lt;=2958465)),"REVIEW: invalid date",IF(LEN(TRIM(C430))=0,"REVIEW: add description",IF(NOT(OR(D430="Receipt",D430="Payment")),"REVIEW: choose type",IF(NOT(AND(ISNUMBER(E430),E430&gt;=0)),"REVIEW: invalid amount",IF(LEN(TRIM(F430))=0,"REVIEW: add category","OK")))))))),"REVIEW: cell error")</x:f>
      </x:c>
      <x:c r="H430" s="54"/>
      <x:c r="I430" s="54"/>
      <x:c r="J430" s="54"/>
      <x:c r="K430" s="54"/>
    </x:row>
    <x:row r="431" ht="23" customHeight="1">
      <x:c r="A431" s="25"/>
      <x:c r="B431" s="61"/>
      <x:c r="C431" s="25"/>
      <x:c r="D431" s="25"/>
      <x:c r="E431" s="63"/>
      <x:c r="F431" s="25"/>
      <x:c r="G431" s="64" t="str">
        <x:f>IFERROR(IF(COUNTA(A431:F431)=0,"",IF(LEN(TRIM(A431))=0,"REVIEW: missing ID",IF(COUNTIFS($A$7:$A$1006,A431)&lt;&gt;1,"REVIEW: duplicate ID",IF(NOT(AND(ISNUMBER(B431),B431&gt;=1,B431&lt;=2958465)),"REVIEW: invalid date",IF(LEN(TRIM(C431))=0,"REVIEW: add description",IF(NOT(OR(D431="Receipt",D431="Payment")),"REVIEW: choose type",IF(NOT(AND(ISNUMBER(E431),E431&gt;=0)),"REVIEW: invalid amount",IF(LEN(TRIM(F431))=0,"REVIEW: add category","OK")))))))),"REVIEW: cell error")</x:f>
      </x:c>
      <x:c r="H431" s="54"/>
      <x:c r="I431" s="54"/>
      <x:c r="J431" s="54"/>
      <x:c r="K431" s="54"/>
    </x:row>
    <x:row r="432" ht="23" customHeight="1">
      <x:c r="A432" s="25"/>
      <x:c r="B432" s="61"/>
      <x:c r="C432" s="25"/>
      <x:c r="D432" s="25"/>
      <x:c r="E432" s="63"/>
      <x:c r="F432" s="25"/>
      <x:c r="G432" s="64" t="str">
        <x:f>IFERROR(IF(COUNTA(A432:F432)=0,"",IF(LEN(TRIM(A432))=0,"REVIEW: missing ID",IF(COUNTIFS($A$7:$A$1006,A432)&lt;&gt;1,"REVIEW: duplicate ID",IF(NOT(AND(ISNUMBER(B432),B432&gt;=1,B432&lt;=2958465)),"REVIEW: invalid date",IF(LEN(TRIM(C432))=0,"REVIEW: add description",IF(NOT(OR(D432="Receipt",D432="Payment")),"REVIEW: choose type",IF(NOT(AND(ISNUMBER(E432),E432&gt;=0)),"REVIEW: invalid amount",IF(LEN(TRIM(F432))=0,"REVIEW: add category","OK")))))))),"REVIEW: cell error")</x:f>
      </x:c>
      <x:c r="H432" s="54"/>
      <x:c r="I432" s="54"/>
      <x:c r="J432" s="54"/>
      <x:c r="K432" s="54"/>
    </x:row>
    <x:row r="433" ht="23" customHeight="1">
      <x:c r="A433" s="25"/>
      <x:c r="B433" s="61"/>
      <x:c r="C433" s="25"/>
      <x:c r="D433" s="25"/>
      <x:c r="E433" s="63"/>
      <x:c r="F433" s="25"/>
      <x:c r="G433" s="64" t="str">
        <x:f>IFERROR(IF(COUNTA(A433:F433)=0,"",IF(LEN(TRIM(A433))=0,"REVIEW: missing ID",IF(COUNTIFS($A$7:$A$1006,A433)&lt;&gt;1,"REVIEW: duplicate ID",IF(NOT(AND(ISNUMBER(B433),B433&gt;=1,B433&lt;=2958465)),"REVIEW: invalid date",IF(LEN(TRIM(C433))=0,"REVIEW: add description",IF(NOT(OR(D433="Receipt",D433="Payment")),"REVIEW: choose type",IF(NOT(AND(ISNUMBER(E433),E433&gt;=0)),"REVIEW: invalid amount",IF(LEN(TRIM(F433))=0,"REVIEW: add category","OK")))))))),"REVIEW: cell error")</x:f>
      </x:c>
      <x:c r="H433" s="54"/>
      <x:c r="I433" s="54"/>
      <x:c r="J433" s="54"/>
      <x:c r="K433" s="54"/>
    </x:row>
    <x:row r="434" ht="23" customHeight="1">
      <x:c r="A434" s="25"/>
      <x:c r="B434" s="61"/>
      <x:c r="C434" s="25"/>
      <x:c r="D434" s="25"/>
      <x:c r="E434" s="63"/>
      <x:c r="F434" s="25"/>
      <x:c r="G434" s="64" t="str">
        <x:f>IFERROR(IF(COUNTA(A434:F434)=0,"",IF(LEN(TRIM(A434))=0,"REVIEW: missing ID",IF(COUNTIFS($A$7:$A$1006,A434)&lt;&gt;1,"REVIEW: duplicate ID",IF(NOT(AND(ISNUMBER(B434),B434&gt;=1,B434&lt;=2958465)),"REVIEW: invalid date",IF(LEN(TRIM(C434))=0,"REVIEW: add description",IF(NOT(OR(D434="Receipt",D434="Payment")),"REVIEW: choose type",IF(NOT(AND(ISNUMBER(E434),E434&gt;=0)),"REVIEW: invalid amount",IF(LEN(TRIM(F434))=0,"REVIEW: add category","OK")))))))),"REVIEW: cell error")</x:f>
      </x:c>
      <x:c r="H434" s="54"/>
      <x:c r="I434" s="54"/>
      <x:c r="J434" s="54"/>
      <x:c r="K434" s="54"/>
    </x:row>
    <x:row r="435" ht="23" customHeight="1">
      <x:c r="A435" s="25"/>
      <x:c r="B435" s="61"/>
      <x:c r="C435" s="25"/>
      <x:c r="D435" s="25"/>
      <x:c r="E435" s="63"/>
      <x:c r="F435" s="25"/>
      <x:c r="G435" s="64" t="str">
        <x:f>IFERROR(IF(COUNTA(A435:F435)=0,"",IF(LEN(TRIM(A435))=0,"REVIEW: missing ID",IF(COUNTIFS($A$7:$A$1006,A435)&lt;&gt;1,"REVIEW: duplicate ID",IF(NOT(AND(ISNUMBER(B435),B435&gt;=1,B435&lt;=2958465)),"REVIEW: invalid date",IF(LEN(TRIM(C435))=0,"REVIEW: add description",IF(NOT(OR(D435="Receipt",D435="Payment")),"REVIEW: choose type",IF(NOT(AND(ISNUMBER(E435),E435&gt;=0)),"REVIEW: invalid amount",IF(LEN(TRIM(F435))=0,"REVIEW: add category","OK")))))))),"REVIEW: cell error")</x:f>
      </x:c>
      <x:c r="H435" s="54"/>
      <x:c r="I435" s="54"/>
      <x:c r="J435" s="54"/>
      <x:c r="K435" s="54"/>
    </x:row>
    <x:row r="436" ht="23" customHeight="1">
      <x:c r="A436" s="25"/>
      <x:c r="B436" s="61"/>
      <x:c r="C436" s="25"/>
      <x:c r="D436" s="25"/>
      <x:c r="E436" s="63"/>
      <x:c r="F436" s="25"/>
      <x:c r="G436" s="64" t="str">
        <x:f>IFERROR(IF(COUNTA(A436:F436)=0,"",IF(LEN(TRIM(A436))=0,"REVIEW: missing ID",IF(COUNTIFS($A$7:$A$1006,A436)&lt;&gt;1,"REVIEW: duplicate ID",IF(NOT(AND(ISNUMBER(B436),B436&gt;=1,B436&lt;=2958465)),"REVIEW: invalid date",IF(LEN(TRIM(C436))=0,"REVIEW: add description",IF(NOT(OR(D436="Receipt",D436="Payment")),"REVIEW: choose type",IF(NOT(AND(ISNUMBER(E436),E436&gt;=0)),"REVIEW: invalid amount",IF(LEN(TRIM(F436))=0,"REVIEW: add category","OK")))))))),"REVIEW: cell error")</x:f>
      </x:c>
      <x:c r="H436" s="54"/>
      <x:c r="I436" s="54"/>
      <x:c r="J436" s="54"/>
      <x:c r="K436" s="54"/>
    </x:row>
    <x:row r="437" ht="23" customHeight="1">
      <x:c r="A437" s="25"/>
      <x:c r="B437" s="61"/>
      <x:c r="C437" s="25"/>
      <x:c r="D437" s="25"/>
      <x:c r="E437" s="63"/>
      <x:c r="F437" s="25"/>
      <x:c r="G437" s="64" t="str">
        <x:f>IFERROR(IF(COUNTA(A437:F437)=0,"",IF(LEN(TRIM(A437))=0,"REVIEW: missing ID",IF(COUNTIFS($A$7:$A$1006,A437)&lt;&gt;1,"REVIEW: duplicate ID",IF(NOT(AND(ISNUMBER(B437),B437&gt;=1,B437&lt;=2958465)),"REVIEW: invalid date",IF(LEN(TRIM(C437))=0,"REVIEW: add description",IF(NOT(OR(D437="Receipt",D437="Payment")),"REVIEW: choose type",IF(NOT(AND(ISNUMBER(E437),E437&gt;=0)),"REVIEW: invalid amount",IF(LEN(TRIM(F437))=0,"REVIEW: add category","OK")))))))),"REVIEW: cell error")</x:f>
      </x:c>
      <x:c r="H437" s="54"/>
      <x:c r="I437" s="54"/>
      <x:c r="J437" s="54"/>
      <x:c r="K437" s="54"/>
    </x:row>
    <x:row r="438" ht="23" customHeight="1">
      <x:c r="A438" s="25"/>
      <x:c r="B438" s="61"/>
      <x:c r="C438" s="25"/>
      <x:c r="D438" s="25"/>
      <x:c r="E438" s="63"/>
      <x:c r="F438" s="25"/>
      <x:c r="G438" s="64" t="str">
        <x:f>IFERROR(IF(COUNTA(A438:F438)=0,"",IF(LEN(TRIM(A438))=0,"REVIEW: missing ID",IF(COUNTIFS($A$7:$A$1006,A438)&lt;&gt;1,"REVIEW: duplicate ID",IF(NOT(AND(ISNUMBER(B438),B438&gt;=1,B438&lt;=2958465)),"REVIEW: invalid date",IF(LEN(TRIM(C438))=0,"REVIEW: add description",IF(NOT(OR(D438="Receipt",D438="Payment")),"REVIEW: choose type",IF(NOT(AND(ISNUMBER(E438),E438&gt;=0)),"REVIEW: invalid amount",IF(LEN(TRIM(F438))=0,"REVIEW: add category","OK")))))))),"REVIEW: cell error")</x:f>
      </x:c>
      <x:c r="H438" s="54"/>
      <x:c r="I438" s="54"/>
      <x:c r="J438" s="54"/>
      <x:c r="K438" s="54"/>
    </x:row>
    <x:row r="439" ht="23" customHeight="1">
      <x:c r="A439" s="25"/>
      <x:c r="B439" s="61"/>
      <x:c r="C439" s="25"/>
      <x:c r="D439" s="25"/>
      <x:c r="E439" s="63"/>
      <x:c r="F439" s="25"/>
      <x:c r="G439" s="64" t="str">
        <x:f>IFERROR(IF(COUNTA(A439:F439)=0,"",IF(LEN(TRIM(A439))=0,"REVIEW: missing ID",IF(COUNTIFS($A$7:$A$1006,A439)&lt;&gt;1,"REVIEW: duplicate ID",IF(NOT(AND(ISNUMBER(B439),B439&gt;=1,B439&lt;=2958465)),"REVIEW: invalid date",IF(LEN(TRIM(C439))=0,"REVIEW: add description",IF(NOT(OR(D439="Receipt",D439="Payment")),"REVIEW: choose type",IF(NOT(AND(ISNUMBER(E439),E439&gt;=0)),"REVIEW: invalid amount",IF(LEN(TRIM(F439))=0,"REVIEW: add category","OK")))))))),"REVIEW: cell error")</x:f>
      </x:c>
      <x:c r="H439" s="54"/>
      <x:c r="I439" s="54"/>
      <x:c r="J439" s="54"/>
      <x:c r="K439" s="54"/>
    </x:row>
    <x:row r="440" ht="23" customHeight="1">
      <x:c r="A440" s="25"/>
      <x:c r="B440" s="61"/>
      <x:c r="C440" s="25"/>
      <x:c r="D440" s="25"/>
      <x:c r="E440" s="63"/>
      <x:c r="F440" s="25"/>
      <x:c r="G440" s="64" t="str">
        <x:f>IFERROR(IF(COUNTA(A440:F440)=0,"",IF(LEN(TRIM(A440))=0,"REVIEW: missing ID",IF(COUNTIFS($A$7:$A$1006,A440)&lt;&gt;1,"REVIEW: duplicate ID",IF(NOT(AND(ISNUMBER(B440),B440&gt;=1,B440&lt;=2958465)),"REVIEW: invalid date",IF(LEN(TRIM(C440))=0,"REVIEW: add description",IF(NOT(OR(D440="Receipt",D440="Payment")),"REVIEW: choose type",IF(NOT(AND(ISNUMBER(E440),E440&gt;=0)),"REVIEW: invalid amount",IF(LEN(TRIM(F440))=0,"REVIEW: add category","OK")))))))),"REVIEW: cell error")</x:f>
      </x:c>
      <x:c r="H440" s="54"/>
      <x:c r="I440" s="54"/>
      <x:c r="J440" s="54"/>
      <x:c r="K440" s="54"/>
    </x:row>
    <x:row r="441" ht="23" customHeight="1">
      <x:c r="A441" s="25"/>
      <x:c r="B441" s="61"/>
      <x:c r="C441" s="25"/>
      <x:c r="D441" s="25"/>
      <x:c r="E441" s="63"/>
      <x:c r="F441" s="25"/>
      <x:c r="G441" s="64" t="str">
        <x:f>IFERROR(IF(COUNTA(A441:F441)=0,"",IF(LEN(TRIM(A441))=0,"REVIEW: missing ID",IF(COUNTIFS($A$7:$A$1006,A441)&lt;&gt;1,"REVIEW: duplicate ID",IF(NOT(AND(ISNUMBER(B441),B441&gt;=1,B441&lt;=2958465)),"REVIEW: invalid date",IF(LEN(TRIM(C441))=0,"REVIEW: add description",IF(NOT(OR(D441="Receipt",D441="Payment")),"REVIEW: choose type",IF(NOT(AND(ISNUMBER(E441),E441&gt;=0)),"REVIEW: invalid amount",IF(LEN(TRIM(F441))=0,"REVIEW: add category","OK")))))))),"REVIEW: cell error")</x:f>
      </x:c>
      <x:c r="H441" s="54"/>
      <x:c r="I441" s="54"/>
      <x:c r="J441" s="54"/>
      <x:c r="K441" s="54"/>
    </x:row>
    <x:row r="442" ht="23" customHeight="1">
      <x:c r="A442" s="25"/>
      <x:c r="B442" s="61"/>
      <x:c r="C442" s="25"/>
      <x:c r="D442" s="25"/>
      <x:c r="E442" s="63"/>
      <x:c r="F442" s="25"/>
      <x:c r="G442" s="64" t="str">
        <x:f>IFERROR(IF(COUNTA(A442:F442)=0,"",IF(LEN(TRIM(A442))=0,"REVIEW: missing ID",IF(COUNTIFS($A$7:$A$1006,A442)&lt;&gt;1,"REVIEW: duplicate ID",IF(NOT(AND(ISNUMBER(B442),B442&gt;=1,B442&lt;=2958465)),"REVIEW: invalid date",IF(LEN(TRIM(C442))=0,"REVIEW: add description",IF(NOT(OR(D442="Receipt",D442="Payment")),"REVIEW: choose type",IF(NOT(AND(ISNUMBER(E442),E442&gt;=0)),"REVIEW: invalid amount",IF(LEN(TRIM(F442))=0,"REVIEW: add category","OK")))))))),"REVIEW: cell error")</x:f>
      </x:c>
      <x:c r="H442" s="54"/>
      <x:c r="I442" s="54"/>
      <x:c r="J442" s="54"/>
      <x:c r="K442" s="54"/>
    </x:row>
    <x:row r="443" ht="23" customHeight="1">
      <x:c r="A443" s="25"/>
      <x:c r="B443" s="61"/>
      <x:c r="C443" s="25"/>
      <x:c r="D443" s="25"/>
      <x:c r="E443" s="63"/>
      <x:c r="F443" s="25"/>
      <x:c r="G443" s="64" t="str">
        <x:f>IFERROR(IF(COUNTA(A443:F443)=0,"",IF(LEN(TRIM(A443))=0,"REVIEW: missing ID",IF(COUNTIFS($A$7:$A$1006,A443)&lt;&gt;1,"REVIEW: duplicate ID",IF(NOT(AND(ISNUMBER(B443),B443&gt;=1,B443&lt;=2958465)),"REVIEW: invalid date",IF(LEN(TRIM(C443))=0,"REVIEW: add description",IF(NOT(OR(D443="Receipt",D443="Payment")),"REVIEW: choose type",IF(NOT(AND(ISNUMBER(E443),E443&gt;=0)),"REVIEW: invalid amount",IF(LEN(TRIM(F443))=0,"REVIEW: add category","OK")))))))),"REVIEW: cell error")</x:f>
      </x:c>
      <x:c r="H443" s="54"/>
      <x:c r="I443" s="54"/>
      <x:c r="J443" s="54"/>
      <x:c r="K443" s="54"/>
    </x:row>
    <x:row r="444" ht="23" customHeight="1">
      <x:c r="A444" s="25"/>
      <x:c r="B444" s="61"/>
      <x:c r="C444" s="25"/>
      <x:c r="D444" s="25"/>
      <x:c r="E444" s="63"/>
      <x:c r="F444" s="25"/>
      <x:c r="G444" s="64" t="str">
        <x:f>IFERROR(IF(COUNTA(A444:F444)=0,"",IF(LEN(TRIM(A444))=0,"REVIEW: missing ID",IF(COUNTIFS($A$7:$A$1006,A444)&lt;&gt;1,"REVIEW: duplicate ID",IF(NOT(AND(ISNUMBER(B444),B444&gt;=1,B444&lt;=2958465)),"REVIEW: invalid date",IF(LEN(TRIM(C444))=0,"REVIEW: add description",IF(NOT(OR(D444="Receipt",D444="Payment")),"REVIEW: choose type",IF(NOT(AND(ISNUMBER(E444),E444&gt;=0)),"REVIEW: invalid amount",IF(LEN(TRIM(F444))=0,"REVIEW: add category","OK")))))))),"REVIEW: cell error")</x:f>
      </x:c>
      <x:c r="H444" s="54"/>
      <x:c r="I444" s="54"/>
      <x:c r="J444" s="54"/>
      <x:c r="K444" s="54"/>
    </x:row>
    <x:row r="445" ht="23" customHeight="1">
      <x:c r="A445" s="25"/>
      <x:c r="B445" s="61"/>
      <x:c r="C445" s="25"/>
      <x:c r="D445" s="25"/>
      <x:c r="E445" s="63"/>
      <x:c r="F445" s="25"/>
      <x:c r="G445" s="64" t="str">
        <x:f>IFERROR(IF(COUNTA(A445:F445)=0,"",IF(LEN(TRIM(A445))=0,"REVIEW: missing ID",IF(COUNTIFS($A$7:$A$1006,A445)&lt;&gt;1,"REVIEW: duplicate ID",IF(NOT(AND(ISNUMBER(B445),B445&gt;=1,B445&lt;=2958465)),"REVIEW: invalid date",IF(LEN(TRIM(C445))=0,"REVIEW: add description",IF(NOT(OR(D445="Receipt",D445="Payment")),"REVIEW: choose type",IF(NOT(AND(ISNUMBER(E445),E445&gt;=0)),"REVIEW: invalid amount",IF(LEN(TRIM(F445))=0,"REVIEW: add category","OK")))))))),"REVIEW: cell error")</x:f>
      </x:c>
      <x:c r="H445" s="54"/>
      <x:c r="I445" s="54"/>
      <x:c r="J445" s="54"/>
      <x:c r="K445" s="54"/>
    </x:row>
    <x:row r="446" ht="23" customHeight="1">
      <x:c r="A446" s="25"/>
      <x:c r="B446" s="61"/>
      <x:c r="C446" s="25"/>
      <x:c r="D446" s="25"/>
      <x:c r="E446" s="63"/>
      <x:c r="F446" s="25"/>
      <x:c r="G446" s="64" t="str">
        <x:f>IFERROR(IF(COUNTA(A446:F446)=0,"",IF(LEN(TRIM(A446))=0,"REVIEW: missing ID",IF(COUNTIFS($A$7:$A$1006,A446)&lt;&gt;1,"REVIEW: duplicate ID",IF(NOT(AND(ISNUMBER(B446),B446&gt;=1,B446&lt;=2958465)),"REVIEW: invalid date",IF(LEN(TRIM(C446))=0,"REVIEW: add description",IF(NOT(OR(D446="Receipt",D446="Payment")),"REVIEW: choose type",IF(NOT(AND(ISNUMBER(E446),E446&gt;=0)),"REVIEW: invalid amount",IF(LEN(TRIM(F446))=0,"REVIEW: add category","OK")))))))),"REVIEW: cell error")</x:f>
      </x:c>
      <x:c r="H446" s="54"/>
      <x:c r="I446" s="54"/>
      <x:c r="J446" s="54"/>
      <x:c r="K446" s="54"/>
    </x:row>
    <x:row r="447" ht="23" customHeight="1">
      <x:c r="A447" s="25"/>
      <x:c r="B447" s="61"/>
      <x:c r="C447" s="25"/>
      <x:c r="D447" s="25"/>
      <x:c r="E447" s="63"/>
      <x:c r="F447" s="25"/>
      <x:c r="G447" s="64" t="str">
        <x:f>IFERROR(IF(COUNTA(A447:F447)=0,"",IF(LEN(TRIM(A447))=0,"REVIEW: missing ID",IF(COUNTIFS($A$7:$A$1006,A447)&lt;&gt;1,"REVIEW: duplicate ID",IF(NOT(AND(ISNUMBER(B447),B447&gt;=1,B447&lt;=2958465)),"REVIEW: invalid date",IF(LEN(TRIM(C447))=0,"REVIEW: add description",IF(NOT(OR(D447="Receipt",D447="Payment")),"REVIEW: choose type",IF(NOT(AND(ISNUMBER(E447),E447&gt;=0)),"REVIEW: invalid amount",IF(LEN(TRIM(F447))=0,"REVIEW: add category","OK")))))))),"REVIEW: cell error")</x:f>
      </x:c>
      <x:c r="H447" s="54"/>
      <x:c r="I447" s="54"/>
      <x:c r="J447" s="54"/>
      <x:c r="K447" s="54"/>
    </x:row>
    <x:row r="448" ht="23" customHeight="1">
      <x:c r="A448" s="25"/>
      <x:c r="B448" s="61"/>
      <x:c r="C448" s="25"/>
      <x:c r="D448" s="25"/>
      <x:c r="E448" s="63"/>
      <x:c r="F448" s="25"/>
      <x:c r="G448" s="64" t="str">
        <x:f>IFERROR(IF(COUNTA(A448:F448)=0,"",IF(LEN(TRIM(A448))=0,"REVIEW: missing ID",IF(COUNTIFS($A$7:$A$1006,A448)&lt;&gt;1,"REVIEW: duplicate ID",IF(NOT(AND(ISNUMBER(B448),B448&gt;=1,B448&lt;=2958465)),"REVIEW: invalid date",IF(LEN(TRIM(C448))=0,"REVIEW: add description",IF(NOT(OR(D448="Receipt",D448="Payment")),"REVIEW: choose type",IF(NOT(AND(ISNUMBER(E448),E448&gt;=0)),"REVIEW: invalid amount",IF(LEN(TRIM(F448))=0,"REVIEW: add category","OK")))))))),"REVIEW: cell error")</x:f>
      </x:c>
      <x:c r="H448" s="54"/>
      <x:c r="I448" s="54"/>
      <x:c r="J448" s="54"/>
      <x:c r="K448" s="54"/>
    </x:row>
    <x:row r="449" ht="23" customHeight="1">
      <x:c r="A449" s="25"/>
      <x:c r="B449" s="61"/>
      <x:c r="C449" s="25"/>
      <x:c r="D449" s="25"/>
      <x:c r="E449" s="63"/>
      <x:c r="F449" s="25"/>
      <x:c r="G449" s="64" t="str">
        <x:f>IFERROR(IF(COUNTA(A449:F449)=0,"",IF(LEN(TRIM(A449))=0,"REVIEW: missing ID",IF(COUNTIFS($A$7:$A$1006,A449)&lt;&gt;1,"REVIEW: duplicate ID",IF(NOT(AND(ISNUMBER(B449),B449&gt;=1,B449&lt;=2958465)),"REVIEW: invalid date",IF(LEN(TRIM(C449))=0,"REVIEW: add description",IF(NOT(OR(D449="Receipt",D449="Payment")),"REVIEW: choose type",IF(NOT(AND(ISNUMBER(E449),E449&gt;=0)),"REVIEW: invalid amount",IF(LEN(TRIM(F449))=0,"REVIEW: add category","OK")))))))),"REVIEW: cell error")</x:f>
      </x:c>
      <x:c r="H449" s="54"/>
      <x:c r="I449" s="54"/>
      <x:c r="J449" s="54"/>
      <x:c r="K449" s="54"/>
    </x:row>
    <x:row r="450" ht="23" customHeight="1">
      <x:c r="A450" s="25"/>
      <x:c r="B450" s="61"/>
      <x:c r="C450" s="25"/>
      <x:c r="D450" s="25"/>
      <x:c r="E450" s="63"/>
      <x:c r="F450" s="25"/>
      <x:c r="G450" s="64" t="str">
        <x:f>IFERROR(IF(COUNTA(A450:F450)=0,"",IF(LEN(TRIM(A450))=0,"REVIEW: missing ID",IF(COUNTIFS($A$7:$A$1006,A450)&lt;&gt;1,"REVIEW: duplicate ID",IF(NOT(AND(ISNUMBER(B450),B450&gt;=1,B450&lt;=2958465)),"REVIEW: invalid date",IF(LEN(TRIM(C450))=0,"REVIEW: add description",IF(NOT(OR(D450="Receipt",D450="Payment")),"REVIEW: choose type",IF(NOT(AND(ISNUMBER(E450),E450&gt;=0)),"REVIEW: invalid amount",IF(LEN(TRIM(F450))=0,"REVIEW: add category","OK")))))))),"REVIEW: cell error")</x:f>
      </x:c>
      <x:c r="H450" s="54"/>
      <x:c r="I450" s="54"/>
      <x:c r="J450" s="54"/>
      <x:c r="K450" s="54"/>
    </x:row>
    <x:row r="451" ht="23" customHeight="1">
      <x:c r="A451" s="25"/>
      <x:c r="B451" s="61"/>
      <x:c r="C451" s="25"/>
      <x:c r="D451" s="25"/>
      <x:c r="E451" s="63"/>
      <x:c r="F451" s="25"/>
      <x:c r="G451" s="64" t="str">
        <x:f>IFERROR(IF(COUNTA(A451:F451)=0,"",IF(LEN(TRIM(A451))=0,"REVIEW: missing ID",IF(COUNTIFS($A$7:$A$1006,A451)&lt;&gt;1,"REVIEW: duplicate ID",IF(NOT(AND(ISNUMBER(B451),B451&gt;=1,B451&lt;=2958465)),"REVIEW: invalid date",IF(LEN(TRIM(C451))=0,"REVIEW: add description",IF(NOT(OR(D451="Receipt",D451="Payment")),"REVIEW: choose type",IF(NOT(AND(ISNUMBER(E451),E451&gt;=0)),"REVIEW: invalid amount",IF(LEN(TRIM(F451))=0,"REVIEW: add category","OK")))))))),"REVIEW: cell error")</x:f>
      </x:c>
      <x:c r="H451" s="54"/>
      <x:c r="I451" s="54"/>
      <x:c r="J451" s="54"/>
      <x:c r="K451" s="54"/>
    </x:row>
    <x:row r="452" ht="23" customHeight="1">
      <x:c r="A452" s="25"/>
      <x:c r="B452" s="61"/>
      <x:c r="C452" s="25"/>
      <x:c r="D452" s="25"/>
      <x:c r="E452" s="63"/>
      <x:c r="F452" s="25"/>
      <x:c r="G452" s="64" t="str">
        <x:f>IFERROR(IF(COUNTA(A452:F452)=0,"",IF(LEN(TRIM(A452))=0,"REVIEW: missing ID",IF(COUNTIFS($A$7:$A$1006,A452)&lt;&gt;1,"REVIEW: duplicate ID",IF(NOT(AND(ISNUMBER(B452),B452&gt;=1,B452&lt;=2958465)),"REVIEW: invalid date",IF(LEN(TRIM(C452))=0,"REVIEW: add description",IF(NOT(OR(D452="Receipt",D452="Payment")),"REVIEW: choose type",IF(NOT(AND(ISNUMBER(E452),E452&gt;=0)),"REVIEW: invalid amount",IF(LEN(TRIM(F452))=0,"REVIEW: add category","OK")))))))),"REVIEW: cell error")</x:f>
      </x:c>
      <x:c r="H452" s="54"/>
      <x:c r="I452" s="54"/>
      <x:c r="J452" s="54"/>
      <x:c r="K452" s="54"/>
    </x:row>
    <x:row r="453" ht="23" customHeight="1">
      <x:c r="A453" s="25"/>
      <x:c r="B453" s="61"/>
      <x:c r="C453" s="25"/>
      <x:c r="D453" s="25"/>
      <x:c r="E453" s="63"/>
      <x:c r="F453" s="25"/>
      <x:c r="G453" s="64" t="str">
        <x:f>IFERROR(IF(COUNTA(A453:F453)=0,"",IF(LEN(TRIM(A453))=0,"REVIEW: missing ID",IF(COUNTIFS($A$7:$A$1006,A453)&lt;&gt;1,"REVIEW: duplicate ID",IF(NOT(AND(ISNUMBER(B453),B453&gt;=1,B453&lt;=2958465)),"REVIEW: invalid date",IF(LEN(TRIM(C453))=0,"REVIEW: add description",IF(NOT(OR(D453="Receipt",D453="Payment")),"REVIEW: choose type",IF(NOT(AND(ISNUMBER(E453),E453&gt;=0)),"REVIEW: invalid amount",IF(LEN(TRIM(F453))=0,"REVIEW: add category","OK")))))))),"REVIEW: cell error")</x:f>
      </x:c>
      <x:c r="H453" s="54"/>
      <x:c r="I453" s="54"/>
      <x:c r="J453" s="54"/>
      <x:c r="K453" s="54"/>
    </x:row>
    <x:row r="454" ht="23" customHeight="1">
      <x:c r="A454" s="25"/>
      <x:c r="B454" s="61"/>
      <x:c r="C454" s="25"/>
      <x:c r="D454" s="25"/>
      <x:c r="E454" s="63"/>
      <x:c r="F454" s="25"/>
      <x:c r="G454" s="64" t="str">
        <x:f>IFERROR(IF(COUNTA(A454:F454)=0,"",IF(LEN(TRIM(A454))=0,"REVIEW: missing ID",IF(COUNTIFS($A$7:$A$1006,A454)&lt;&gt;1,"REVIEW: duplicate ID",IF(NOT(AND(ISNUMBER(B454),B454&gt;=1,B454&lt;=2958465)),"REVIEW: invalid date",IF(LEN(TRIM(C454))=0,"REVIEW: add description",IF(NOT(OR(D454="Receipt",D454="Payment")),"REVIEW: choose type",IF(NOT(AND(ISNUMBER(E454),E454&gt;=0)),"REVIEW: invalid amount",IF(LEN(TRIM(F454))=0,"REVIEW: add category","OK")))))))),"REVIEW: cell error")</x:f>
      </x:c>
      <x:c r="H454" s="54"/>
      <x:c r="I454" s="54"/>
      <x:c r="J454" s="54"/>
      <x:c r="K454" s="54"/>
    </x:row>
    <x:row r="455" ht="23" customHeight="1">
      <x:c r="A455" s="25"/>
      <x:c r="B455" s="61"/>
      <x:c r="C455" s="25"/>
      <x:c r="D455" s="25"/>
      <x:c r="E455" s="63"/>
      <x:c r="F455" s="25"/>
      <x:c r="G455" s="64" t="str">
        <x:f>IFERROR(IF(COUNTA(A455:F455)=0,"",IF(LEN(TRIM(A455))=0,"REVIEW: missing ID",IF(COUNTIFS($A$7:$A$1006,A455)&lt;&gt;1,"REVIEW: duplicate ID",IF(NOT(AND(ISNUMBER(B455),B455&gt;=1,B455&lt;=2958465)),"REVIEW: invalid date",IF(LEN(TRIM(C455))=0,"REVIEW: add description",IF(NOT(OR(D455="Receipt",D455="Payment")),"REVIEW: choose type",IF(NOT(AND(ISNUMBER(E455),E455&gt;=0)),"REVIEW: invalid amount",IF(LEN(TRIM(F455))=0,"REVIEW: add category","OK")))))))),"REVIEW: cell error")</x:f>
      </x:c>
      <x:c r="H455" s="54"/>
      <x:c r="I455" s="54"/>
      <x:c r="J455" s="54"/>
      <x:c r="K455" s="54"/>
    </x:row>
    <x:row r="456" ht="23" customHeight="1">
      <x:c r="A456" s="25"/>
      <x:c r="B456" s="61"/>
      <x:c r="C456" s="25"/>
      <x:c r="D456" s="25"/>
      <x:c r="E456" s="63"/>
      <x:c r="F456" s="25"/>
      <x:c r="G456" s="64" t="str">
        <x:f>IFERROR(IF(COUNTA(A456:F456)=0,"",IF(LEN(TRIM(A456))=0,"REVIEW: missing ID",IF(COUNTIFS($A$7:$A$1006,A456)&lt;&gt;1,"REVIEW: duplicate ID",IF(NOT(AND(ISNUMBER(B456),B456&gt;=1,B456&lt;=2958465)),"REVIEW: invalid date",IF(LEN(TRIM(C456))=0,"REVIEW: add description",IF(NOT(OR(D456="Receipt",D456="Payment")),"REVIEW: choose type",IF(NOT(AND(ISNUMBER(E456),E456&gt;=0)),"REVIEW: invalid amount",IF(LEN(TRIM(F456))=0,"REVIEW: add category","OK")))))))),"REVIEW: cell error")</x:f>
      </x:c>
      <x:c r="H456" s="54"/>
      <x:c r="I456" s="54"/>
      <x:c r="J456" s="54"/>
      <x:c r="K456" s="54"/>
    </x:row>
    <x:row r="457" ht="23" customHeight="1">
      <x:c r="A457" s="25"/>
      <x:c r="B457" s="61"/>
      <x:c r="C457" s="25"/>
      <x:c r="D457" s="25"/>
      <x:c r="E457" s="63"/>
      <x:c r="F457" s="25"/>
      <x:c r="G457" s="64" t="str">
        <x:f>IFERROR(IF(COUNTA(A457:F457)=0,"",IF(LEN(TRIM(A457))=0,"REVIEW: missing ID",IF(COUNTIFS($A$7:$A$1006,A457)&lt;&gt;1,"REVIEW: duplicate ID",IF(NOT(AND(ISNUMBER(B457),B457&gt;=1,B457&lt;=2958465)),"REVIEW: invalid date",IF(LEN(TRIM(C457))=0,"REVIEW: add description",IF(NOT(OR(D457="Receipt",D457="Payment")),"REVIEW: choose type",IF(NOT(AND(ISNUMBER(E457),E457&gt;=0)),"REVIEW: invalid amount",IF(LEN(TRIM(F457))=0,"REVIEW: add category","OK")))))))),"REVIEW: cell error")</x:f>
      </x:c>
      <x:c r="H457" s="54"/>
      <x:c r="I457" s="54"/>
      <x:c r="J457" s="54"/>
      <x:c r="K457" s="54"/>
    </x:row>
    <x:row r="458" ht="23" customHeight="1">
      <x:c r="A458" s="25"/>
      <x:c r="B458" s="61"/>
      <x:c r="C458" s="25"/>
      <x:c r="D458" s="25"/>
      <x:c r="E458" s="63"/>
      <x:c r="F458" s="25"/>
      <x:c r="G458" s="64" t="str">
        <x:f>IFERROR(IF(COUNTA(A458:F458)=0,"",IF(LEN(TRIM(A458))=0,"REVIEW: missing ID",IF(COUNTIFS($A$7:$A$1006,A458)&lt;&gt;1,"REVIEW: duplicate ID",IF(NOT(AND(ISNUMBER(B458),B458&gt;=1,B458&lt;=2958465)),"REVIEW: invalid date",IF(LEN(TRIM(C458))=0,"REVIEW: add description",IF(NOT(OR(D458="Receipt",D458="Payment")),"REVIEW: choose type",IF(NOT(AND(ISNUMBER(E458),E458&gt;=0)),"REVIEW: invalid amount",IF(LEN(TRIM(F458))=0,"REVIEW: add category","OK")))))))),"REVIEW: cell error")</x:f>
      </x:c>
      <x:c r="H458" s="54"/>
      <x:c r="I458" s="54"/>
      <x:c r="J458" s="54"/>
      <x:c r="K458" s="54"/>
    </x:row>
    <x:row r="459" ht="23" customHeight="1">
      <x:c r="A459" s="25"/>
      <x:c r="B459" s="61"/>
      <x:c r="C459" s="25"/>
      <x:c r="D459" s="25"/>
      <x:c r="E459" s="63"/>
      <x:c r="F459" s="25"/>
      <x:c r="G459" s="64" t="str">
        <x:f>IFERROR(IF(COUNTA(A459:F459)=0,"",IF(LEN(TRIM(A459))=0,"REVIEW: missing ID",IF(COUNTIFS($A$7:$A$1006,A459)&lt;&gt;1,"REVIEW: duplicate ID",IF(NOT(AND(ISNUMBER(B459),B459&gt;=1,B459&lt;=2958465)),"REVIEW: invalid date",IF(LEN(TRIM(C459))=0,"REVIEW: add description",IF(NOT(OR(D459="Receipt",D459="Payment")),"REVIEW: choose type",IF(NOT(AND(ISNUMBER(E459),E459&gt;=0)),"REVIEW: invalid amount",IF(LEN(TRIM(F459))=0,"REVIEW: add category","OK")))))))),"REVIEW: cell error")</x:f>
      </x:c>
      <x:c r="H459" s="54"/>
      <x:c r="I459" s="54"/>
      <x:c r="J459" s="54"/>
      <x:c r="K459" s="54"/>
    </x:row>
    <x:row r="460" ht="23" customHeight="1">
      <x:c r="A460" s="25"/>
      <x:c r="B460" s="61"/>
      <x:c r="C460" s="25"/>
      <x:c r="D460" s="25"/>
      <x:c r="E460" s="63"/>
      <x:c r="F460" s="25"/>
      <x:c r="G460" s="64" t="str">
        <x:f>IFERROR(IF(COUNTA(A460:F460)=0,"",IF(LEN(TRIM(A460))=0,"REVIEW: missing ID",IF(COUNTIFS($A$7:$A$1006,A460)&lt;&gt;1,"REVIEW: duplicate ID",IF(NOT(AND(ISNUMBER(B460),B460&gt;=1,B460&lt;=2958465)),"REVIEW: invalid date",IF(LEN(TRIM(C460))=0,"REVIEW: add description",IF(NOT(OR(D460="Receipt",D460="Payment")),"REVIEW: choose type",IF(NOT(AND(ISNUMBER(E460),E460&gt;=0)),"REVIEW: invalid amount",IF(LEN(TRIM(F460))=0,"REVIEW: add category","OK")))))))),"REVIEW: cell error")</x:f>
      </x:c>
      <x:c r="H460" s="54"/>
      <x:c r="I460" s="54"/>
      <x:c r="J460" s="54"/>
      <x:c r="K460" s="54"/>
    </x:row>
    <x:row r="461" ht="23" customHeight="1">
      <x:c r="A461" s="25"/>
      <x:c r="B461" s="61"/>
      <x:c r="C461" s="25"/>
      <x:c r="D461" s="25"/>
      <x:c r="E461" s="63"/>
      <x:c r="F461" s="25"/>
      <x:c r="G461" s="64" t="str">
        <x:f>IFERROR(IF(COUNTA(A461:F461)=0,"",IF(LEN(TRIM(A461))=0,"REVIEW: missing ID",IF(COUNTIFS($A$7:$A$1006,A461)&lt;&gt;1,"REVIEW: duplicate ID",IF(NOT(AND(ISNUMBER(B461),B461&gt;=1,B461&lt;=2958465)),"REVIEW: invalid date",IF(LEN(TRIM(C461))=0,"REVIEW: add description",IF(NOT(OR(D461="Receipt",D461="Payment")),"REVIEW: choose type",IF(NOT(AND(ISNUMBER(E461),E461&gt;=0)),"REVIEW: invalid amount",IF(LEN(TRIM(F461))=0,"REVIEW: add category","OK")))))))),"REVIEW: cell error")</x:f>
      </x:c>
      <x:c r="H461" s="54"/>
      <x:c r="I461" s="54"/>
      <x:c r="J461" s="54"/>
      <x:c r="K461" s="54"/>
    </x:row>
    <x:row r="462" ht="23" customHeight="1">
      <x:c r="A462" s="25"/>
      <x:c r="B462" s="61"/>
      <x:c r="C462" s="25"/>
      <x:c r="D462" s="25"/>
      <x:c r="E462" s="63"/>
      <x:c r="F462" s="25"/>
      <x:c r="G462" s="64" t="str">
        <x:f>IFERROR(IF(COUNTA(A462:F462)=0,"",IF(LEN(TRIM(A462))=0,"REVIEW: missing ID",IF(COUNTIFS($A$7:$A$1006,A462)&lt;&gt;1,"REVIEW: duplicate ID",IF(NOT(AND(ISNUMBER(B462),B462&gt;=1,B462&lt;=2958465)),"REVIEW: invalid date",IF(LEN(TRIM(C462))=0,"REVIEW: add description",IF(NOT(OR(D462="Receipt",D462="Payment")),"REVIEW: choose type",IF(NOT(AND(ISNUMBER(E462),E462&gt;=0)),"REVIEW: invalid amount",IF(LEN(TRIM(F462))=0,"REVIEW: add category","OK")))))))),"REVIEW: cell error")</x:f>
      </x:c>
      <x:c r="H462" s="54"/>
      <x:c r="I462" s="54"/>
      <x:c r="J462" s="54"/>
      <x:c r="K462" s="54"/>
    </x:row>
    <x:row r="463" ht="23" customHeight="1">
      <x:c r="A463" s="25"/>
      <x:c r="B463" s="61"/>
      <x:c r="C463" s="25"/>
      <x:c r="D463" s="25"/>
      <x:c r="E463" s="63"/>
      <x:c r="F463" s="25"/>
      <x:c r="G463" s="64" t="str">
        <x:f>IFERROR(IF(COUNTA(A463:F463)=0,"",IF(LEN(TRIM(A463))=0,"REVIEW: missing ID",IF(COUNTIFS($A$7:$A$1006,A463)&lt;&gt;1,"REVIEW: duplicate ID",IF(NOT(AND(ISNUMBER(B463),B463&gt;=1,B463&lt;=2958465)),"REVIEW: invalid date",IF(LEN(TRIM(C463))=0,"REVIEW: add description",IF(NOT(OR(D463="Receipt",D463="Payment")),"REVIEW: choose type",IF(NOT(AND(ISNUMBER(E463),E463&gt;=0)),"REVIEW: invalid amount",IF(LEN(TRIM(F463))=0,"REVIEW: add category","OK")))))))),"REVIEW: cell error")</x:f>
      </x:c>
      <x:c r="H463" s="54"/>
      <x:c r="I463" s="54"/>
      <x:c r="J463" s="54"/>
      <x:c r="K463" s="54"/>
    </x:row>
    <x:row r="464" ht="23" customHeight="1">
      <x:c r="A464" s="25"/>
      <x:c r="B464" s="61"/>
      <x:c r="C464" s="25"/>
      <x:c r="D464" s="25"/>
      <x:c r="E464" s="63"/>
      <x:c r="F464" s="25"/>
      <x:c r="G464" s="64" t="str">
        <x:f>IFERROR(IF(COUNTA(A464:F464)=0,"",IF(LEN(TRIM(A464))=0,"REVIEW: missing ID",IF(COUNTIFS($A$7:$A$1006,A464)&lt;&gt;1,"REVIEW: duplicate ID",IF(NOT(AND(ISNUMBER(B464),B464&gt;=1,B464&lt;=2958465)),"REVIEW: invalid date",IF(LEN(TRIM(C464))=0,"REVIEW: add description",IF(NOT(OR(D464="Receipt",D464="Payment")),"REVIEW: choose type",IF(NOT(AND(ISNUMBER(E464),E464&gt;=0)),"REVIEW: invalid amount",IF(LEN(TRIM(F464))=0,"REVIEW: add category","OK")))))))),"REVIEW: cell error")</x:f>
      </x:c>
      <x:c r="H464" s="54"/>
      <x:c r="I464" s="54"/>
      <x:c r="J464" s="54"/>
      <x:c r="K464" s="54"/>
    </x:row>
    <x:row r="465" ht="23" customHeight="1">
      <x:c r="A465" s="25"/>
      <x:c r="B465" s="61"/>
      <x:c r="C465" s="25"/>
      <x:c r="D465" s="25"/>
      <x:c r="E465" s="63"/>
      <x:c r="F465" s="25"/>
      <x:c r="G465" s="64" t="str">
        <x:f>IFERROR(IF(COUNTA(A465:F465)=0,"",IF(LEN(TRIM(A465))=0,"REVIEW: missing ID",IF(COUNTIFS($A$7:$A$1006,A465)&lt;&gt;1,"REVIEW: duplicate ID",IF(NOT(AND(ISNUMBER(B465),B465&gt;=1,B465&lt;=2958465)),"REVIEW: invalid date",IF(LEN(TRIM(C465))=0,"REVIEW: add description",IF(NOT(OR(D465="Receipt",D465="Payment")),"REVIEW: choose type",IF(NOT(AND(ISNUMBER(E465),E465&gt;=0)),"REVIEW: invalid amount",IF(LEN(TRIM(F465))=0,"REVIEW: add category","OK")))))))),"REVIEW: cell error")</x:f>
      </x:c>
      <x:c r="H465" s="54"/>
      <x:c r="I465" s="54"/>
      <x:c r="J465" s="54"/>
      <x:c r="K465" s="54"/>
    </x:row>
    <x:row r="466" ht="23" customHeight="1">
      <x:c r="A466" s="25"/>
      <x:c r="B466" s="61"/>
      <x:c r="C466" s="25"/>
      <x:c r="D466" s="25"/>
      <x:c r="E466" s="63"/>
      <x:c r="F466" s="25"/>
      <x:c r="G466" s="64" t="str">
        <x:f>IFERROR(IF(COUNTA(A466:F466)=0,"",IF(LEN(TRIM(A466))=0,"REVIEW: missing ID",IF(COUNTIFS($A$7:$A$1006,A466)&lt;&gt;1,"REVIEW: duplicate ID",IF(NOT(AND(ISNUMBER(B466),B466&gt;=1,B466&lt;=2958465)),"REVIEW: invalid date",IF(LEN(TRIM(C466))=0,"REVIEW: add description",IF(NOT(OR(D466="Receipt",D466="Payment")),"REVIEW: choose type",IF(NOT(AND(ISNUMBER(E466),E466&gt;=0)),"REVIEW: invalid amount",IF(LEN(TRIM(F466))=0,"REVIEW: add category","OK")))))))),"REVIEW: cell error")</x:f>
      </x:c>
      <x:c r="H466" s="54"/>
      <x:c r="I466" s="54"/>
      <x:c r="J466" s="54"/>
      <x:c r="K466" s="54"/>
    </x:row>
    <x:row r="467" ht="23" customHeight="1">
      <x:c r="A467" s="25"/>
      <x:c r="B467" s="61"/>
      <x:c r="C467" s="25"/>
      <x:c r="D467" s="25"/>
      <x:c r="E467" s="63"/>
      <x:c r="F467" s="25"/>
      <x:c r="G467" s="64" t="str">
        <x:f>IFERROR(IF(COUNTA(A467:F467)=0,"",IF(LEN(TRIM(A467))=0,"REVIEW: missing ID",IF(COUNTIFS($A$7:$A$1006,A467)&lt;&gt;1,"REVIEW: duplicate ID",IF(NOT(AND(ISNUMBER(B467),B467&gt;=1,B467&lt;=2958465)),"REVIEW: invalid date",IF(LEN(TRIM(C467))=0,"REVIEW: add description",IF(NOT(OR(D467="Receipt",D467="Payment")),"REVIEW: choose type",IF(NOT(AND(ISNUMBER(E467),E467&gt;=0)),"REVIEW: invalid amount",IF(LEN(TRIM(F467))=0,"REVIEW: add category","OK")))))))),"REVIEW: cell error")</x:f>
      </x:c>
      <x:c r="H467" s="54"/>
      <x:c r="I467" s="54"/>
      <x:c r="J467" s="54"/>
      <x:c r="K467" s="54"/>
    </x:row>
    <x:row r="468" ht="23" customHeight="1">
      <x:c r="A468" s="25"/>
      <x:c r="B468" s="61"/>
      <x:c r="C468" s="25"/>
      <x:c r="D468" s="25"/>
      <x:c r="E468" s="63"/>
      <x:c r="F468" s="25"/>
      <x:c r="G468" s="64" t="str">
        <x:f>IFERROR(IF(COUNTA(A468:F468)=0,"",IF(LEN(TRIM(A468))=0,"REVIEW: missing ID",IF(COUNTIFS($A$7:$A$1006,A468)&lt;&gt;1,"REVIEW: duplicate ID",IF(NOT(AND(ISNUMBER(B468),B468&gt;=1,B468&lt;=2958465)),"REVIEW: invalid date",IF(LEN(TRIM(C468))=0,"REVIEW: add description",IF(NOT(OR(D468="Receipt",D468="Payment")),"REVIEW: choose type",IF(NOT(AND(ISNUMBER(E468),E468&gt;=0)),"REVIEW: invalid amount",IF(LEN(TRIM(F468))=0,"REVIEW: add category","OK")))))))),"REVIEW: cell error")</x:f>
      </x:c>
      <x:c r="H468" s="54"/>
      <x:c r="I468" s="54"/>
      <x:c r="J468" s="54"/>
      <x:c r="K468" s="54"/>
    </x:row>
    <x:row r="469" ht="23" customHeight="1">
      <x:c r="A469" s="25"/>
      <x:c r="B469" s="61"/>
      <x:c r="C469" s="25"/>
      <x:c r="D469" s="25"/>
      <x:c r="E469" s="63"/>
      <x:c r="F469" s="25"/>
      <x:c r="G469" s="64" t="str">
        <x:f>IFERROR(IF(COUNTA(A469:F469)=0,"",IF(LEN(TRIM(A469))=0,"REVIEW: missing ID",IF(COUNTIFS($A$7:$A$1006,A469)&lt;&gt;1,"REVIEW: duplicate ID",IF(NOT(AND(ISNUMBER(B469),B469&gt;=1,B469&lt;=2958465)),"REVIEW: invalid date",IF(LEN(TRIM(C469))=0,"REVIEW: add description",IF(NOT(OR(D469="Receipt",D469="Payment")),"REVIEW: choose type",IF(NOT(AND(ISNUMBER(E469),E469&gt;=0)),"REVIEW: invalid amount",IF(LEN(TRIM(F469))=0,"REVIEW: add category","OK")))))))),"REVIEW: cell error")</x:f>
      </x:c>
      <x:c r="H469" s="54"/>
      <x:c r="I469" s="54"/>
      <x:c r="J469" s="54"/>
      <x:c r="K469" s="54"/>
    </x:row>
    <x:row r="470" ht="23" customHeight="1">
      <x:c r="A470" s="25"/>
      <x:c r="B470" s="61"/>
      <x:c r="C470" s="25"/>
      <x:c r="D470" s="25"/>
      <x:c r="E470" s="63"/>
      <x:c r="F470" s="25"/>
      <x:c r="G470" s="64" t="str">
        <x:f>IFERROR(IF(COUNTA(A470:F470)=0,"",IF(LEN(TRIM(A470))=0,"REVIEW: missing ID",IF(COUNTIFS($A$7:$A$1006,A470)&lt;&gt;1,"REVIEW: duplicate ID",IF(NOT(AND(ISNUMBER(B470),B470&gt;=1,B470&lt;=2958465)),"REVIEW: invalid date",IF(LEN(TRIM(C470))=0,"REVIEW: add description",IF(NOT(OR(D470="Receipt",D470="Payment")),"REVIEW: choose type",IF(NOT(AND(ISNUMBER(E470),E470&gt;=0)),"REVIEW: invalid amount",IF(LEN(TRIM(F470))=0,"REVIEW: add category","OK")))))))),"REVIEW: cell error")</x:f>
      </x:c>
      <x:c r="H470" s="54"/>
      <x:c r="I470" s="54"/>
      <x:c r="J470" s="54"/>
      <x:c r="K470" s="54"/>
    </x:row>
    <x:row r="471" ht="23" customHeight="1">
      <x:c r="A471" s="25"/>
      <x:c r="B471" s="61"/>
      <x:c r="C471" s="25"/>
      <x:c r="D471" s="25"/>
      <x:c r="E471" s="63"/>
      <x:c r="F471" s="25"/>
      <x:c r="G471" s="64" t="str">
        <x:f>IFERROR(IF(COUNTA(A471:F471)=0,"",IF(LEN(TRIM(A471))=0,"REVIEW: missing ID",IF(COUNTIFS($A$7:$A$1006,A471)&lt;&gt;1,"REVIEW: duplicate ID",IF(NOT(AND(ISNUMBER(B471),B471&gt;=1,B471&lt;=2958465)),"REVIEW: invalid date",IF(LEN(TRIM(C471))=0,"REVIEW: add description",IF(NOT(OR(D471="Receipt",D471="Payment")),"REVIEW: choose type",IF(NOT(AND(ISNUMBER(E471),E471&gt;=0)),"REVIEW: invalid amount",IF(LEN(TRIM(F471))=0,"REVIEW: add category","OK")))))))),"REVIEW: cell error")</x:f>
      </x:c>
      <x:c r="H471" s="54"/>
      <x:c r="I471" s="54"/>
      <x:c r="J471" s="54"/>
      <x:c r="K471" s="54"/>
    </x:row>
    <x:row r="472" ht="23" customHeight="1">
      <x:c r="A472" s="25"/>
      <x:c r="B472" s="61"/>
      <x:c r="C472" s="25"/>
      <x:c r="D472" s="25"/>
      <x:c r="E472" s="63"/>
      <x:c r="F472" s="25"/>
      <x:c r="G472" s="64" t="str">
        <x:f>IFERROR(IF(COUNTA(A472:F472)=0,"",IF(LEN(TRIM(A472))=0,"REVIEW: missing ID",IF(COUNTIFS($A$7:$A$1006,A472)&lt;&gt;1,"REVIEW: duplicate ID",IF(NOT(AND(ISNUMBER(B472),B472&gt;=1,B472&lt;=2958465)),"REVIEW: invalid date",IF(LEN(TRIM(C472))=0,"REVIEW: add description",IF(NOT(OR(D472="Receipt",D472="Payment")),"REVIEW: choose type",IF(NOT(AND(ISNUMBER(E472),E472&gt;=0)),"REVIEW: invalid amount",IF(LEN(TRIM(F472))=0,"REVIEW: add category","OK")))))))),"REVIEW: cell error")</x:f>
      </x:c>
      <x:c r="H472" s="54"/>
      <x:c r="I472" s="54"/>
      <x:c r="J472" s="54"/>
      <x:c r="K472" s="54"/>
    </x:row>
    <x:row r="473" ht="23" customHeight="1">
      <x:c r="A473" s="25"/>
      <x:c r="B473" s="61"/>
      <x:c r="C473" s="25"/>
      <x:c r="D473" s="25"/>
      <x:c r="E473" s="63"/>
      <x:c r="F473" s="25"/>
      <x:c r="G473" s="64" t="str">
        <x:f>IFERROR(IF(COUNTA(A473:F473)=0,"",IF(LEN(TRIM(A473))=0,"REVIEW: missing ID",IF(COUNTIFS($A$7:$A$1006,A473)&lt;&gt;1,"REVIEW: duplicate ID",IF(NOT(AND(ISNUMBER(B473),B473&gt;=1,B473&lt;=2958465)),"REVIEW: invalid date",IF(LEN(TRIM(C473))=0,"REVIEW: add description",IF(NOT(OR(D473="Receipt",D473="Payment")),"REVIEW: choose type",IF(NOT(AND(ISNUMBER(E473),E473&gt;=0)),"REVIEW: invalid amount",IF(LEN(TRIM(F473))=0,"REVIEW: add category","OK")))))))),"REVIEW: cell error")</x:f>
      </x:c>
      <x:c r="H473" s="54"/>
      <x:c r="I473" s="54"/>
      <x:c r="J473" s="54"/>
      <x:c r="K473" s="54"/>
    </x:row>
    <x:row r="474" ht="23" customHeight="1">
      <x:c r="A474" s="25"/>
      <x:c r="B474" s="61"/>
      <x:c r="C474" s="25"/>
      <x:c r="D474" s="25"/>
      <x:c r="E474" s="63"/>
      <x:c r="F474" s="25"/>
      <x:c r="G474" s="64" t="str">
        <x:f>IFERROR(IF(COUNTA(A474:F474)=0,"",IF(LEN(TRIM(A474))=0,"REVIEW: missing ID",IF(COUNTIFS($A$7:$A$1006,A474)&lt;&gt;1,"REVIEW: duplicate ID",IF(NOT(AND(ISNUMBER(B474),B474&gt;=1,B474&lt;=2958465)),"REVIEW: invalid date",IF(LEN(TRIM(C474))=0,"REVIEW: add description",IF(NOT(OR(D474="Receipt",D474="Payment")),"REVIEW: choose type",IF(NOT(AND(ISNUMBER(E474),E474&gt;=0)),"REVIEW: invalid amount",IF(LEN(TRIM(F474))=0,"REVIEW: add category","OK")))))))),"REVIEW: cell error")</x:f>
      </x:c>
      <x:c r="H474" s="54"/>
      <x:c r="I474" s="54"/>
      <x:c r="J474" s="54"/>
      <x:c r="K474" s="54"/>
    </x:row>
    <x:row r="475" ht="23" customHeight="1">
      <x:c r="A475" s="25"/>
      <x:c r="B475" s="61"/>
      <x:c r="C475" s="25"/>
      <x:c r="D475" s="25"/>
      <x:c r="E475" s="63"/>
      <x:c r="F475" s="25"/>
      <x:c r="G475" s="64" t="str">
        <x:f>IFERROR(IF(COUNTA(A475:F475)=0,"",IF(LEN(TRIM(A475))=0,"REVIEW: missing ID",IF(COUNTIFS($A$7:$A$1006,A475)&lt;&gt;1,"REVIEW: duplicate ID",IF(NOT(AND(ISNUMBER(B475),B475&gt;=1,B475&lt;=2958465)),"REVIEW: invalid date",IF(LEN(TRIM(C475))=0,"REVIEW: add description",IF(NOT(OR(D475="Receipt",D475="Payment")),"REVIEW: choose type",IF(NOT(AND(ISNUMBER(E475),E475&gt;=0)),"REVIEW: invalid amount",IF(LEN(TRIM(F475))=0,"REVIEW: add category","OK")))))))),"REVIEW: cell error")</x:f>
      </x:c>
      <x:c r="H475" s="54"/>
      <x:c r="I475" s="54"/>
      <x:c r="J475" s="54"/>
      <x:c r="K475" s="54"/>
    </x:row>
    <x:row r="476" ht="23" customHeight="1">
      <x:c r="A476" s="25"/>
      <x:c r="B476" s="61"/>
      <x:c r="C476" s="25"/>
      <x:c r="D476" s="25"/>
      <x:c r="E476" s="63"/>
      <x:c r="F476" s="25"/>
      <x:c r="G476" s="64" t="str">
        <x:f>IFERROR(IF(COUNTA(A476:F476)=0,"",IF(LEN(TRIM(A476))=0,"REVIEW: missing ID",IF(COUNTIFS($A$7:$A$1006,A476)&lt;&gt;1,"REVIEW: duplicate ID",IF(NOT(AND(ISNUMBER(B476),B476&gt;=1,B476&lt;=2958465)),"REVIEW: invalid date",IF(LEN(TRIM(C476))=0,"REVIEW: add description",IF(NOT(OR(D476="Receipt",D476="Payment")),"REVIEW: choose type",IF(NOT(AND(ISNUMBER(E476),E476&gt;=0)),"REVIEW: invalid amount",IF(LEN(TRIM(F476))=0,"REVIEW: add category","OK")))))))),"REVIEW: cell error")</x:f>
      </x:c>
      <x:c r="H476" s="54"/>
      <x:c r="I476" s="54"/>
      <x:c r="J476" s="54"/>
      <x:c r="K476" s="54"/>
    </x:row>
    <x:row r="477" ht="23" customHeight="1">
      <x:c r="A477" s="25"/>
      <x:c r="B477" s="61"/>
      <x:c r="C477" s="25"/>
      <x:c r="D477" s="25"/>
      <x:c r="E477" s="63"/>
      <x:c r="F477" s="25"/>
      <x:c r="G477" s="64" t="str">
        <x:f>IFERROR(IF(COUNTA(A477:F477)=0,"",IF(LEN(TRIM(A477))=0,"REVIEW: missing ID",IF(COUNTIFS($A$7:$A$1006,A477)&lt;&gt;1,"REVIEW: duplicate ID",IF(NOT(AND(ISNUMBER(B477),B477&gt;=1,B477&lt;=2958465)),"REVIEW: invalid date",IF(LEN(TRIM(C477))=0,"REVIEW: add description",IF(NOT(OR(D477="Receipt",D477="Payment")),"REVIEW: choose type",IF(NOT(AND(ISNUMBER(E477),E477&gt;=0)),"REVIEW: invalid amount",IF(LEN(TRIM(F477))=0,"REVIEW: add category","OK")))))))),"REVIEW: cell error")</x:f>
      </x:c>
      <x:c r="H477" s="54"/>
      <x:c r="I477" s="54"/>
      <x:c r="J477" s="54"/>
      <x:c r="K477" s="54"/>
    </x:row>
    <x:row r="478" ht="23" customHeight="1">
      <x:c r="A478" s="25"/>
      <x:c r="B478" s="61"/>
      <x:c r="C478" s="25"/>
      <x:c r="D478" s="25"/>
      <x:c r="E478" s="63"/>
      <x:c r="F478" s="25"/>
      <x:c r="G478" s="64" t="str">
        <x:f>IFERROR(IF(COUNTA(A478:F478)=0,"",IF(LEN(TRIM(A478))=0,"REVIEW: missing ID",IF(COUNTIFS($A$7:$A$1006,A478)&lt;&gt;1,"REVIEW: duplicate ID",IF(NOT(AND(ISNUMBER(B478),B478&gt;=1,B478&lt;=2958465)),"REVIEW: invalid date",IF(LEN(TRIM(C478))=0,"REVIEW: add description",IF(NOT(OR(D478="Receipt",D478="Payment")),"REVIEW: choose type",IF(NOT(AND(ISNUMBER(E478),E478&gt;=0)),"REVIEW: invalid amount",IF(LEN(TRIM(F478))=0,"REVIEW: add category","OK")))))))),"REVIEW: cell error")</x:f>
      </x:c>
      <x:c r="H478" s="54"/>
      <x:c r="I478" s="54"/>
      <x:c r="J478" s="54"/>
      <x:c r="K478" s="54"/>
    </x:row>
    <x:row r="479" ht="23" customHeight="1">
      <x:c r="A479" s="25"/>
      <x:c r="B479" s="61"/>
      <x:c r="C479" s="25"/>
      <x:c r="D479" s="25"/>
      <x:c r="E479" s="63"/>
      <x:c r="F479" s="25"/>
      <x:c r="G479" s="64" t="str">
        <x:f>IFERROR(IF(COUNTA(A479:F479)=0,"",IF(LEN(TRIM(A479))=0,"REVIEW: missing ID",IF(COUNTIFS($A$7:$A$1006,A479)&lt;&gt;1,"REVIEW: duplicate ID",IF(NOT(AND(ISNUMBER(B479),B479&gt;=1,B479&lt;=2958465)),"REVIEW: invalid date",IF(LEN(TRIM(C479))=0,"REVIEW: add description",IF(NOT(OR(D479="Receipt",D479="Payment")),"REVIEW: choose type",IF(NOT(AND(ISNUMBER(E479),E479&gt;=0)),"REVIEW: invalid amount",IF(LEN(TRIM(F479))=0,"REVIEW: add category","OK")))))))),"REVIEW: cell error")</x:f>
      </x:c>
      <x:c r="H479" s="54"/>
      <x:c r="I479" s="54"/>
      <x:c r="J479" s="54"/>
      <x:c r="K479" s="54"/>
    </x:row>
    <x:row r="480" ht="23" customHeight="1">
      <x:c r="A480" s="25"/>
      <x:c r="B480" s="61"/>
      <x:c r="C480" s="25"/>
      <x:c r="D480" s="25"/>
      <x:c r="E480" s="63"/>
      <x:c r="F480" s="25"/>
      <x:c r="G480" s="64" t="str">
        <x:f>IFERROR(IF(COUNTA(A480:F480)=0,"",IF(LEN(TRIM(A480))=0,"REVIEW: missing ID",IF(COUNTIFS($A$7:$A$1006,A480)&lt;&gt;1,"REVIEW: duplicate ID",IF(NOT(AND(ISNUMBER(B480),B480&gt;=1,B480&lt;=2958465)),"REVIEW: invalid date",IF(LEN(TRIM(C480))=0,"REVIEW: add description",IF(NOT(OR(D480="Receipt",D480="Payment")),"REVIEW: choose type",IF(NOT(AND(ISNUMBER(E480),E480&gt;=0)),"REVIEW: invalid amount",IF(LEN(TRIM(F480))=0,"REVIEW: add category","OK")))))))),"REVIEW: cell error")</x:f>
      </x:c>
      <x:c r="H480" s="54"/>
      <x:c r="I480" s="54"/>
      <x:c r="J480" s="54"/>
      <x:c r="K480" s="54"/>
    </x:row>
    <x:row r="481" ht="23" customHeight="1">
      <x:c r="A481" s="25"/>
      <x:c r="B481" s="61"/>
      <x:c r="C481" s="25"/>
      <x:c r="D481" s="25"/>
      <x:c r="E481" s="63"/>
      <x:c r="F481" s="25"/>
      <x:c r="G481" s="64" t="str">
        <x:f>IFERROR(IF(COUNTA(A481:F481)=0,"",IF(LEN(TRIM(A481))=0,"REVIEW: missing ID",IF(COUNTIFS($A$7:$A$1006,A481)&lt;&gt;1,"REVIEW: duplicate ID",IF(NOT(AND(ISNUMBER(B481),B481&gt;=1,B481&lt;=2958465)),"REVIEW: invalid date",IF(LEN(TRIM(C481))=0,"REVIEW: add description",IF(NOT(OR(D481="Receipt",D481="Payment")),"REVIEW: choose type",IF(NOT(AND(ISNUMBER(E481),E481&gt;=0)),"REVIEW: invalid amount",IF(LEN(TRIM(F481))=0,"REVIEW: add category","OK")))))))),"REVIEW: cell error")</x:f>
      </x:c>
      <x:c r="H481" s="54"/>
      <x:c r="I481" s="54"/>
      <x:c r="J481" s="54"/>
      <x:c r="K481" s="54"/>
    </x:row>
    <x:row r="482" ht="23" customHeight="1">
      <x:c r="A482" s="25"/>
      <x:c r="B482" s="61"/>
      <x:c r="C482" s="25"/>
      <x:c r="D482" s="25"/>
      <x:c r="E482" s="63"/>
      <x:c r="F482" s="25"/>
      <x:c r="G482" s="64" t="str">
        <x:f>IFERROR(IF(COUNTA(A482:F482)=0,"",IF(LEN(TRIM(A482))=0,"REVIEW: missing ID",IF(COUNTIFS($A$7:$A$1006,A482)&lt;&gt;1,"REVIEW: duplicate ID",IF(NOT(AND(ISNUMBER(B482),B482&gt;=1,B482&lt;=2958465)),"REVIEW: invalid date",IF(LEN(TRIM(C482))=0,"REVIEW: add description",IF(NOT(OR(D482="Receipt",D482="Payment")),"REVIEW: choose type",IF(NOT(AND(ISNUMBER(E482),E482&gt;=0)),"REVIEW: invalid amount",IF(LEN(TRIM(F482))=0,"REVIEW: add category","OK")))))))),"REVIEW: cell error")</x:f>
      </x:c>
      <x:c r="H482" s="54"/>
      <x:c r="I482" s="54"/>
      <x:c r="J482" s="54"/>
      <x:c r="K482" s="54"/>
    </x:row>
    <x:row r="483" ht="23" customHeight="1">
      <x:c r="A483" s="25"/>
      <x:c r="B483" s="61"/>
      <x:c r="C483" s="25"/>
      <x:c r="D483" s="25"/>
      <x:c r="E483" s="63"/>
      <x:c r="F483" s="25"/>
      <x:c r="G483" s="64" t="str">
        <x:f>IFERROR(IF(COUNTA(A483:F483)=0,"",IF(LEN(TRIM(A483))=0,"REVIEW: missing ID",IF(COUNTIFS($A$7:$A$1006,A483)&lt;&gt;1,"REVIEW: duplicate ID",IF(NOT(AND(ISNUMBER(B483),B483&gt;=1,B483&lt;=2958465)),"REVIEW: invalid date",IF(LEN(TRIM(C483))=0,"REVIEW: add description",IF(NOT(OR(D483="Receipt",D483="Payment")),"REVIEW: choose type",IF(NOT(AND(ISNUMBER(E483),E483&gt;=0)),"REVIEW: invalid amount",IF(LEN(TRIM(F483))=0,"REVIEW: add category","OK")))))))),"REVIEW: cell error")</x:f>
      </x:c>
      <x:c r="H483" s="54"/>
      <x:c r="I483" s="54"/>
      <x:c r="J483" s="54"/>
      <x:c r="K483" s="54"/>
    </x:row>
    <x:row r="484" ht="23" customHeight="1">
      <x:c r="A484" s="25"/>
      <x:c r="B484" s="61"/>
      <x:c r="C484" s="25"/>
      <x:c r="D484" s="25"/>
      <x:c r="E484" s="63"/>
      <x:c r="F484" s="25"/>
      <x:c r="G484" s="64" t="str">
        <x:f>IFERROR(IF(COUNTA(A484:F484)=0,"",IF(LEN(TRIM(A484))=0,"REVIEW: missing ID",IF(COUNTIFS($A$7:$A$1006,A484)&lt;&gt;1,"REVIEW: duplicate ID",IF(NOT(AND(ISNUMBER(B484),B484&gt;=1,B484&lt;=2958465)),"REVIEW: invalid date",IF(LEN(TRIM(C484))=0,"REVIEW: add description",IF(NOT(OR(D484="Receipt",D484="Payment")),"REVIEW: choose type",IF(NOT(AND(ISNUMBER(E484),E484&gt;=0)),"REVIEW: invalid amount",IF(LEN(TRIM(F484))=0,"REVIEW: add category","OK")))))))),"REVIEW: cell error")</x:f>
      </x:c>
      <x:c r="H484" s="54"/>
      <x:c r="I484" s="54"/>
      <x:c r="J484" s="54"/>
      <x:c r="K484" s="54"/>
    </x:row>
    <x:row r="485" ht="23" customHeight="1">
      <x:c r="A485" s="25"/>
      <x:c r="B485" s="61"/>
      <x:c r="C485" s="25"/>
      <x:c r="D485" s="25"/>
      <x:c r="E485" s="63"/>
      <x:c r="F485" s="25"/>
      <x:c r="G485" s="64" t="str">
        <x:f>IFERROR(IF(COUNTA(A485:F485)=0,"",IF(LEN(TRIM(A485))=0,"REVIEW: missing ID",IF(COUNTIFS($A$7:$A$1006,A485)&lt;&gt;1,"REVIEW: duplicate ID",IF(NOT(AND(ISNUMBER(B485),B485&gt;=1,B485&lt;=2958465)),"REVIEW: invalid date",IF(LEN(TRIM(C485))=0,"REVIEW: add description",IF(NOT(OR(D485="Receipt",D485="Payment")),"REVIEW: choose type",IF(NOT(AND(ISNUMBER(E485),E485&gt;=0)),"REVIEW: invalid amount",IF(LEN(TRIM(F485))=0,"REVIEW: add category","OK")))))))),"REVIEW: cell error")</x:f>
      </x:c>
      <x:c r="H485" s="54"/>
      <x:c r="I485" s="54"/>
      <x:c r="J485" s="54"/>
      <x:c r="K485" s="54"/>
    </x:row>
    <x:row r="486" ht="23" customHeight="1">
      <x:c r="A486" s="25"/>
      <x:c r="B486" s="61"/>
      <x:c r="C486" s="25"/>
      <x:c r="D486" s="25"/>
      <x:c r="E486" s="63"/>
      <x:c r="F486" s="25"/>
      <x:c r="G486" s="64" t="str">
        <x:f>IFERROR(IF(COUNTA(A486:F486)=0,"",IF(LEN(TRIM(A486))=0,"REVIEW: missing ID",IF(COUNTIFS($A$7:$A$1006,A486)&lt;&gt;1,"REVIEW: duplicate ID",IF(NOT(AND(ISNUMBER(B486),B486&gt;=1,B486&lt;=2958465)),"REVIEW: invalid date",IF(LEN(TRIM(C486))=0,"REVIEW: add description",IF(NOT(OR(D486="Receipt",D486="Payment")),"REVIEW: choose type",IF(NOT(AND(ISNUMBER(E486),E486&gt;=0)),"REVIEW: invalid amount",IF(LEN(TRIM(F486))=0,"REVIEW: add category","OK")))))))),"REVIEW: cell error")</x:f>
      </x:c>
      <x:c r="H486" s="54"/>
      <x:c r="I486" s="54"/>
      <x:c r="J486" s="54"/>
      <x:c r="K486" s="54"/>
    </x:row>
    <x:row r="487" ht="23" customHeight="1">
      <x:c r="A487" s="25"/>
      <x:c r="B487" s="61"/>
      <x:c r="C487" s="25"/>
      <x:c r="D487" s="25"/>
      <x:c r="E487" s="63"/>
      <x:c r="F487" s="25"/>
      <x:c r="G487" s="64" t="str">
        <x:f>IFERROR(IF(COUNTA(A487:F487)=0,"",IF(LEN(TRIM(A487))=0,"REVIEW: missing ID",IF(COUNTIFS($A$7:$A$1006,A487)&lt;&gt;1,"REVIEW: duplicate ID",IF(NOT(AND(ISNUMBER(B487),B487&gt;=1,B487&lt;=2958465)),"REVIEW: invalid date",IF(LEN(TRIM(C487))=0,"REVIEW: add description",IF(NOT(OR(D487="Receipt",D487="Payment")),"REVIEW: choose type",IF(NOT(AND(ISNUMBER(E487),E487&gt;=0)),"REVIEW: invalid amount",IF(LEN(TRIM(F487))=0,"REVIEW: add category","OK")))))))),"REVIEW: cell error")</x:f>
      </x:c>
      <x:c r="H487" s="54"/>
      <x:c r="I487" s="54"/>
      <x:c r="J487" s="54"/>
      <x:c r="K487" s="54"/>
    </x:row>
    <x:row r="488" ht="23" customHeight="1">
      <x:c r="A488" s="25"/>
      <x:c r="B488" s="61"/>
      <x:c r="C488" s="25"/>
      <x:c r="D488" s="25"/>
      <x:c r="E488" s="63"/>
      <x:c r="F488" s="25"/>
      <x:c r="G488" s="64" t="str">
        <x:f>IFERROR(IF(COUNTA(A488:F488)=0,"",IF(LEN(TRIM(A488))=0,"REVIEW: missing ID",IF(COUNTIFS($A$7:$A$1006,A488)&lt;&gt;1,"REVIEW: duplicate ID",IF(NOT(AND(ISNUMBER(B488),B488&gt;=1,B488&lt;=2958465)),"REVIEW: invalid date",IF(LEN(TRIM(C488))=0,"REVIEW: add description",IF(NOT(OR(D488="Receipt",D488="Payment")),"REVIEW: choose type",IF(NOT(AND(ISNUMBER(E488),E488&gt;=0)),"REVIEW: invalid amount",IF(LEN(TRIM(F488))=0,"REVIEW: add category","OK")))))))),"REVIEW: cell error")</x:f>
      </x:c>
      <x:c r="H488" s="54"/>
      <x:c r="I488" s="54"/>
      <x:c r="J488" s="54"/>
      <x:c r="K488" s="54"/>
    </x:row>
    <x:row r="489" ht="23" customHeight="1">
      <x:c r="A489" s="25"/>
      <x:c r="B489" s="61"/>
      <x:c r="C489" s="25"/>
      <x:c r="D489" s="25"/>
      <x:c r="E489" s="63"/>
      <x:c r="F489" s="25"/>
      <x:c r="G489" s="64" t="str">
        <x:f>IFERROR(IF(COUNTA(A489:F489)=0,"",IF(LEN(TRIM(A489))=0,"REVIEW: missing ID",IF(COUNTIFS($A$7:$A$1006,A489)&lt;&gt;1,"REVIEW: duplicate ID",IF(NOT(AND(ISNUMBER(B489),B489&gt;=1,B489&lt;=2958465)),"REVIEW: invalid date",IF(LEN(TRIM(C489))=0,"REVIEW: add description",IF(NOT(OR(D489="Receipt",D489="Payment")),"REVIEW: choose type",IF(NOT(AND(ISNUMBER(E489),E489&gt;=0)),"REVIEW: invalid amount",IF(LEN(TRIM(F489))=0,"REVIEW: add category","OK")))))))),"REVIEW: cell error")</x:f>
      </x:c>
      <x:c r="H489" s="54"/>
      <x:c r="I489" s="54"/>
      <x:c r="J489" s="54"/>
      <x:c r="K489" s="54"/>
    </x:row>
    <x:row r="490" ht="23" customHeight="1">
      <x:c r="A490" s="25"/>
      <x:c r="B490" s="61"/>
      <x:c r="C490" s="25"/>
      <x:c r="D490" s="25"/>
      <x:c r="E490" s="63"/>
      <x:c r="F490" s="25"/>
      <x:c r="G490" s="64" t="str">
        <x:f>IFERROR(IF(COUNTA(A490:F490)=0,"",IF(LEN(TRIM(A490))=0,"REVIEW: missing ID",IF(COUNTIFS($A$7:$A$1006,A490)&lt;&gt;1,"REVIEW: duplicate ID",IF(NOT(AND(ISNUMBER(B490),B490&gt;=1,B490&lt;=2958465)),"REVIEW: invalid date",IF(LEN(TRIM(C490))=0,"REVIEW: add description",IF(NOT(OR(D490="Receipt",D490="Payment")),"REVIEW: choose type",IF(NOT(AND(ISNUMBER(E490),E490&gt;=0)),"REVIEW: invalid amount",IF(LEN(TRIM(F490))=0,"REVIEW: add category","OK")))))))),"REVIEW: cell error")</x:f>
      </x:c>
      <x:c r="H490" s="54"/>
      <x:c r="I490" s="54"/>
      <x:c r="J490" s="54"/>
      <x:c r="K490" s="54"/>
    </x:row>
    <x:row r="491" ht="23" customHeight="1">
      <x:c r="A491" s="25"/>
      <x:c r="B491" s="61"/>
      <x:c r="C491" s="25"/>
      <x:c r="D491" s="25"/>
      <x:c r="E491" s="63"/>
      <x:c r="F491" s="25"/>
      <x:c r="G491" s="64" t="str">
        <x:f>IFERROR(IF(COUNTA(A491:F491)=0,"",IF(LEN(TRIM(A491))=0,"REVIEW: missing ID",IF(COUNTIFS($A$7:$A$1006,A491)&lt;&gt;1,"REVIEW: duplicate ID",IF(NOT(AND(ISNUMBER(B491),B491&gt;=1,B491&lt;=2958465)),"REVIEW: invalid date",IF(LEN(TRIM(C491))=0,"REVIEW: add description",IF(NOT(OR(D491="Receipt",D491="Payment")),"REVIEW: choose type",IF(NOT(AND(ISNUMBER(E491),E491&gt;=0)),"REVIEW: invalid amount",IF(LEN(TRIM(F491))=0,"REVIEW: add category","OK")))))))),"REVIEW: cell error")</x:f>
      </x:c>
      <x:c r="H491" s="54"/>
      <x:c r="I491" s="54"/>
      <x:c r="J491" s="54"/>
      <x:c r="K491" s="54"/>
    </x:row>
    <x:row r="492" ht="23" customHeight="1">
      <x:c r="A492" s="25"/>
      <x:c r="B492" s="61"/>
      <x:c r="C492" s="25"/>
      <x:c r="D492" s="25"/>
      <x:c r="E492" s="63"/>
      <x:c r="F492" s="25"/>
      <x:c r="G492" s="64" t="str">
        <x:f>IFERROR(IF(COUNTA(A492:F492)=0,"",IF(LEN(TRIM(A492))=0,"REVIEW: missing ID",IF(COUNTIFS($A$7:$A$1006,A492)&lt;&gt;1,"REVIEW: duplicate ID",IF(NOT(AND(ISNUMBER(B492),B492&gt;=1,B492&lt;=2958465)),"REVIEW: invalid date",IF(LEN(TRIM(C492))=0,"REVIEW: add description",IF(NOT(OR(D492="Receipt",D492="Payment")),"REVIEW: choose type",IF(NOT(AND(ISNUMBER(E492),E492&gt;=0)),"REVIEW: invalid amount",IF(LEN(TRIM(F492))=0,"REVIEW: add category","OK")))))))),"REVIEW: cell error")</x:f>
      </x:c>
      <x:c r="H492" s="54"/>
      <x:c r="I492" s="54"/>
      <x:c r="J492" s="54"/>
      <x:c r="K492" s="54"/>
    </x:row>
    <x:row r="493" ht="23" customHeight="1">
      <x:c r="A493" s="25"/>
      <x:c r="B493" s="61"/>
      <x:c r="C493" s="25"/>
      <x:c r="D493" s="25"/>
      <x:c r="E493" s="63"/>
      <x:c r="F493" s="25"/>
      <x:c r="G493" s="64" t="str">
        <x:f>IFERROR(IF(COUNTA(A493:F493)=0,"",IF(LEN(TRIM(A493))=0,"REVIEW: missing ID",IF(COUNTIFS($A$7:$A$1006,A493)&lt;&gt;1,"REVIEW: duplicate ID",IF(NOT(AND(ISNUMBER(B493),B493&gt;=1,B493&lt;=2958465)),"REVIEW: invalid date",IF(LEN(TRIM(C493))=0,"REVIEW: add description",IF(NOT(OR(D493="Receipt",D493="Payment")),"REVIEW: choose type",IF(NOT(AND(ISNUMBER(E493),E493&gt;=0)),"REVIEW: invalid amount",IF(LEN(TRIM(F493))=0,"REVIEW: add category","OK")))))))),"REVIEW: cell error")</x:f>
      </x:c>
      <x:c r="H493" s="54"/>
      <x:c r="I493" s="54"/>
      <x:c r="J493" s="54"/>
      <x:c r="K493" s="54"/>
    </x:row>
    <x:row r="494" ht="23" customHeight="1">
      <x:c r="A494" s="25"/>
      <x:c r="B494" s="61"/>
      <x:c r="C494" s="25"/>
      <x:c r="D494" s="25"/>
      <x:c r="E494" s="63"/>
      <x:c r="F494" s="25"/>
      <x:c r="G494" s="64" t="str">
        <x:f>IFERROR(IF(COUNTA(A494:F494)=0,"",IF(LEN(TRIM(A494))=0,"REVIEW: missing ID",IF(COUNTIFS($A$7:$A$1006,A494)&lt;&gt;1,"REVIEW: duplicate ID",IF(NOT(AND(ISNUMBER(B494),B494&gt;=1,B494&lt;=2958465)),"REVIEW: invalid date",IF(LEN(TRIM(C494))=0,"REVIEW: add description",IF(NOT(OR(D494="Receipt",D494="Payment")),"REVIEW: choose type",IF(NOT(AND(ISNUMBER(E494),E494&gt;=0)),"REVIEW: invalid amount",IF(LEN(TRIM(F494))=0,"REVIEW: add category","OK")))))))),"REVIEW: cell error")</x:f>
      </x:c>
      <x:c r="H494" s="54"/>
      <x:c r="I494" s="54"/>
      <x:c r="J494" s="54"/>
      <x:c r="K494" s="54"/>
    </x:row>
    <x:row r="495" ht="23" customHeight="1">
      <x:c r="A495" s="25"/>
      <x:c r="B495" s="61"/>
      <x:c r="C495" s="25"/>
      <x:c r="D495" s="25"/>
      <x:c r="E495" s="63"/>
      <x:c r="F495" s="25"/>
      <x:c r="G495" s="64" t="str">
        <x:f>IFERROR(IF(COUNTA(A495:F495)=0,"",IF(LEN(TRIM(A495))=0,"REVIEW: missing ID",IF(COUNTIFS($A$7:$A$1006,A495)&lt;&gt;1,"REVIEW: duplicate ID",IF(NOT(AND(ISNUMBER(B495),B495&gt;=1,B495&lt;=2958465)),"REVIEW: invalid date",IF(LEN(TRIM(C495))=0,"REVIEW: add description",IF(NOT(OR(D495="Receipt",D495="Payment")),"REVIEW: choose type",IF(NOT(AND(ISNUMBER(E495),E495&gt;=0)),"REVIEW: invalid amount",IF(LEN(TRIM(F495))=0,"REVIEW: add category","OK")))))))),"REVIEW: cell error")</x:f>
      </x:c>
      <x:c r="H495" s="54"/>
      <x:c r="I495" s="54"/>
      <x:c r="J495" s="54"/>
      <x:c r="K495" s="54"/>
    </x:row>
    <x:row r="496" ht="23" customHeight="1">
      <x:c r="A496" s="25"/>
      <x:c r="B496" s="61"/>
      <x:c r="C496" s="25"/>
      <x:c r="D496" s="25"/>
      <x:c r="E496" s="63"/>
      <x:c r="F496" s="25"/>
      <x:c r="G496" s="64" t="str">
        <x:f>IFERROR(IF(COUNTA(A496:F496)=0,"",IF(LEN(TRIM(A496))=0,"REVIEW: missing ID",IF(COUNTIFS($A$7:$A$1006,A496)&lt;&gt;1,"REVIEW: duplicate ID",IF(NOT(AND(ISNUMBER(B496),B496&gt;=1,B496&lt;=2958465)),"REVIEW: invalid date",IF(LEN(TRIM(C496))=0,"REVIEW: add description",IF(NOT(OR(D496="Receipt",D496="Payment")),"REVIEW: choose type",IF(NOT(AND(ISNUMBER(E496),E496&gt;=0)),"REVIEW: invalid amount",IF(LEN(TRIM(F496))=0,"REVIEW: add category","OK")))))))),"REVIEW: cell error")</x:f>
      </x:c>
      <x:c r="H496" s="54"/>
      <x:c r="I496" s="54"/>
      <x:c r="J496" s="54"/>
      <x:c r="K496" s="54"/>
    </x:row>
    <x:row r="497" ht="23" customHeight="1">
      <x:c r="A497" s="25"/>
      <x:c r="B497" s="61"/>
      <x:c r="C497" s="25"/>
      <x:c r="D497" s="25"/>
      <x:c r="E497" s="63"/>
      <x:c r="F497" s="25"/>
      <x:c r="G497" s="64" t="str">
        <x:f>IFERROR(IF(COUNTA(A497:F497)=0,"",IF(LEN(TRIM(A497))=0,"REVIEW: missing ID",IF(COUNTIFS($A$7:$A$1006,A497)&lt;&gt;1,"REVIEW: duplicate ID",IF(NOT(AND(ISNUMBER(B497),B497&gt;=1,B497&lt;=2958465)),"REVIEW: invalid date",IF(LEN(TRIM(C497))=0,"REVIEW: add description",IF(NOT(OR(D497="Receipt",D497="Payment")),"REVIEW: choose type",IF(NOT(AND(ISNUMBER(E497),E497&gt;=0)),"REVIEW: invalid amount",IF(LEN(TRIM(F497))=0,"REVIEW: add category","OK")))))))),"REVIEW: cell error")</x:f>
      </x:c>
      <x:c r="H497" s="54"/>
      <x:c r="I497" s="54"/>
      <x:c r="J497" s="54"/>
      <x:c r="K497" s="54"/>
    </x:row>
    <x:row r="498" ht="23" customHeight="1">
      <x:c r="A498" s="25"/>
      <x:c r="B498" s="61"/>
      <x:c r="C498" s="25"/>
      <x:c r="D498" s="25"/>
      <x:c r="E498" s="63"/>
      <x:c r="F498" s="25"/>
      <x:c r="G498" s="64" t="str">
        <x:f>IFERROR(IF(COUNTA(A498:F498)=0,"",IF(LEN(TRIM(A498))=0,"REVIEW: missing ID",IF(COUNTIFS($A$7:$A$1006,A498)&lt;&gt;1,"REVIEW: duplicate ID",IF(NOT(AND(ISNUMBER(B498),B498&gt;=1,B498&lt;=2958465)),"REVIEW: invalid date",IF(LEN(TRIM(C498))=0,"REVIEW: add description",IF(NOT(OR(D498="Receipt",D498="Payment")),"REVIEW: choose type",IF(NOT(AND(ISNUMBER(E498),E498&gt;=0)),"REVIEW: invalid amount",IF(LEN(TRIM(F498))=0,"REVIEW: add category","OK")))))))),"REVIEW: cell error")</x:f>
      </x:c>
      <x:c r="H498" s="54"/>
      <x:c r="I498" s="54"/>
      <x:c r="J498" s="54"/>
      <x:c r="K498" s="54"/>
    </x:row>
    <x:row r="499" ht="23" customHeight="1">
      <x:c r="A499" s="25"/>
      <x:c r="B499" s="61"/>
      <x:c r="C499" s="25"/>
      <x:c r="D499" s="25"/>
      <x:c r="E499" s="63"/>
      <x:c r="F499" s="25"/>
      <x:c r="G499" s="64" t="str">
        <x:f>IFERROR(IF(COUNTA(A499:F499)=0,"",IF(LEN(TRIM(A499))=0,"REVIEW: missing ID",IF(COUNTIFS($A$7:$A$1006,A499)&lt;&gt;1,"REVIEW: duplicate ID",IF(NOT(AND(ISNUMBER(B499),B499&gt;=1,B499&lt;=2958465)),"REVIEW: invalid date",IF(LEN(TRIM(C499))=0,"REVIEW: add description",IF(NOT(OR(D499="Receipt",D499="Payment")),"REVIEW: choose type",IF(NOT(AND(ISNUMBER(E499),E499&gt;=0)),"REVIEW: invalid amount",IF(LEN(TRIM(F499))=0,"REVIEW: add category","OK")))))))),"REVIEW: cell error")</x:f>
      </x:c>
      <x:c r="H499" s="54"/>
      <x:c r="I499" s="54"/>
      <x:c r="J499" s="54"/>
      <x:c r="K499" s="54"/>
    </x:row>
    <x:row r="500" ht="23" customHeight="1">
      <x:c r="A500" s="25"/>
      <x:c r="B500" s="61"/>
      <x:c r="C500" s="25"/>
      <x:c r="D500" s="25"/>
      <x:c r="E500" s="63"/>
      <x:c r="F500" s="25"/>
      <x:c r="G500" s="64" t="str">
        <x:f>IFERROR(IF(COUNTA(A500:F500)=0,"",IF(LEN(TRIM(A500))=0,"REVIEW: missing ID",IF(COUNTIFS($A$7:$A$1006,A500)&lt;&gt;1,"REVIEW: duplicate ID",IF(NOT(AND(ISNUMBER(B500),B500&gt;=1,B500&lt;=2958465)),"REVIEW: invalid date",IF(LEN(TRIM(C500))=0,"REVIEW: add description",IF(NOT(OR(D500="Receipt",D500="Payment")),"REVIEW: choose type",IF(NOT(AND(ISNUMBER(E500),E500&gt;=0)),"REVIEW: invalid amount",IF(LEN(TRIM(F500))=0,"REVIEW: add category","OK")))))))),"REVIEW: cell error")</x:f>
      </x:c>
      <x:c r="H500" s="54"/>
      <x:c r="I500" s="54"/>
      <x:c r="J500" s="54"/>
      <x:c r="K500" s="54"/>
    </x:row>
    <x:row r="501" ht="23" customHeight="1">
      <x:c r="A501" s="25"/>
      <x:c r="B501" s="61"/>
      <x:c r="C501" s="25"/>
      <x:c r="D501" s="25"/>
      <x:c r="E501" s="63"/>
      <x:c r="F501" s="25"/>
      <x:c r="G501" s="64" t="str">
        <x:f>IFERROR(IF(COUNTA(A501:F501)=0,"",IF(LEN(TRIM(A501))=0,"REVIEW: missing ID",IF(COUNTIFS($A$7:$A$1006,A501)&lt;&gt;1,"REVIEW: duplicate ID",IF(NOT(AND(ISNUMBER(B501),B501&gt;=1,B501&lt;=2958465)),"REVIEW: invalid date",IF(LEN(TRIM(C501))=0,"REVIEW: add description",IF(NOT(OR(D501="Receipt",D501="Payment")),"REVIEW: choose type",IF(NOT(AND(ISNUMBER(E501),E501&gt;=0)),"REVIEW: invalid amount",IF(LEN(TRIM(F501))=0,"REVIEW: add category","OK")))))))),"REVIEW: cell error")</x:f>
      </x:c>
      <x:c r="H501" s="54"/>
      <x:c r="I501" s="54"/>
      <x:c r="J501" s="54"/>
      <x:c r="K501" s="54"/>
    </x:row>
    <x:row r="502" ht="23" customHeight="1">
      <x:c r="A502" s="25"/>
      <x:c r="B502" s="61"/>
      <x:c r="C502" s="25"/>
      <x:c r="D502" s="25"/>
      <x:c r="E502" s="63"/>
      <x:c r="F502" s="25"/>
      <x:c r="G502" s="64" t="str">
        <x:f>IFERROR(IF(COUNTA(A502:F502)=0,"",IF(LEN(TRIM(A502))=0,"REVIEW: missing ID",IF(COUNTIFS($A$7:$A$1006,A502)&lt;&gt;1,"REVIEW: duplicate ID",IF(NOT(AND(ISNUMBER(B502),B502&gt;=1,B502&lt;=2958465)),"REVIEW: invalid date",IF(LEN(TRIM(C502))=0,"REVIEW: add description",IF(NOT(OR(D502="Receipt",D502="Payment")),"REVIEW: choose type",IF(NOT(AND(ISNUMBER(E502),E502&gt;=0)),"REVIEW: invalid amount",IF(LEN(TRIM(F502))=0,"REVIEW: add category","OK")))))))),"REVIEW: cell error")</x:f>
      </x:c>
      <x:c r="H502" s="54"/>
      <x:c r="I502" s="54"/>
      <x:c r="J502" s="54"/>
      <x:c r="K502" s="54"/>
    </x:row>
    <x:row r="503" ht="23" customHeight="1">
      <x:c r="A503" s="25"/>
      <x:c r="B503" s="61"/>
      <x:c r="C503" s="25"/>
      <x:c r="D503" s="25"/>
      <x:c r="E503" s="63"/>
      <x:c r="F503" s="25"/>
      <x:c r="G503" s="64" t="str">
        <x:f>IFERROR(IF(COUNTA(A503:F503)=0,"",IF(LEN(TRIM(A503))=0,"REVIEW: missing ID",IF(COUNTIFS($A$7:$A$1006,A503)&lt;&gt;1,"REVIEW: duplicate ID",IF(NOT(AND(ISNUMBER(B503),B503&gt;=1,B503&lt;=2958465)),"REVIEW: invalid date",IF(LEN(TRIM(C503))=0,"REVIEW: add description",IF(NOT(OR(D503="Receipt",D503="Payment")),"REVIEW: choose type",IF(NOT(AND(ISNUMBER(E503),E503&gt;=0)),"REVIEW: invalid amount",IF(LEN(TRIM(F503))=0,"REVIEW: add category","OK")))))))),"REVIEW: cell error")</x:f>
      </x:c>
      <x:c r="H503" s="54"/>
      <x:c r="I503" s="54"/>
      <x:c r="J503" s="54"/>
      <x:c r="K503" s="54"/>
    </x:row>
    <x:row r="504" ht="23" customHeight="1">
      <x:c r="A504" s="25"/>
      <x:c r="B504" s="61"/>
      <x:c r="C504" s="25"/>
      <x:c r="D504" s="25"/>
      <x:c r="E504" s="63"/>
      <x:c r="F504" s="25"/>
      <x:c r="G504" s="64" t="str">
        <x:f>IFERROR(IF(COUNTA(A504:F504)=0,"",IF(LEN(TRIM(A504))=0,"REVIEW: missing ID",IF(COUNTIFS($A$7:$A$1006,A504)&lt;&gt;1,"REVIEW: duplicate ID",IF(NOT(AND(ISNUMBER(B504),B504&gt;=1,B504&lt;=2958465)),"REVIEW: invalid date",IF(LEN(TRIM(C504))=0,"REVIEW: add description",IF(NOT(OR(D504="Receipt",D504="Payment")),"REVIEW: choose type",IF(NOT(AND(ISNUMBER(E504),E504&gt;=0)),"REVIEW: invalid amount",IF(LEN(TRIM(F504))=0,"REVIEW: add category","OK")))))))),"REVIEW: cell error")</x:f>
      </x:c>
      <x:c r="H504" s="54"/>
      <x:c r="I504" s="54"/>
      <x:c r="J504" s="54"/>
      <x:c r="K504" s="54"/>
    </x:row>
    <x:row r="505" ht="23" customHeight="1">
      <x:c r="A505" s="25"/>
      <x:c r="B505" s="61"/>
      <x:c r="C505" s="25"/>
      <x:c r="D505" s="25"/>
      <x:c r="E505" s="63"/>
      <x:c r="F505" s="25"/>
      <x:c r="G505" s="64" t="str">
        <x:f>IFERROR(IF(COUNTA(A505:F505)=0,"",IF(LEN(TRIM(A505))=0,"REVIEW: missing ID",IF(COUNTIFS($A$7:$A$1006,A505)&lt;&gt;1,"REVIEW: duplicate ID",IF(NOT(AND(ISNUMBER(B505),B505&gt;=1,B505&lt;=2958465)),"REVIEW: invalid date",IF(LEN(TRIM(C505))=0,"REVIEW: add description",IF(NOT(OR(D505="Receipt",D505="Payment")),"REVIEW: choose type",IF(NOT(AND(ISNUMBER(E505),E505&gt;=0)),"REVIEW: invalid amount",IF(LEN(TRIM(F505))=0,"REVIEW: add category","OK")))))))),"REVIEW: cell error")</x:f>
      </x:c>
      <x:c r="H505" s="54"/>
      <x:c r="I505" s="54"/>
      <x:c r="J505" s="54"/>
      <x:c r="K505" s="54"/>
    </x:row>
    <x:row r="506" ht="23" customHeight="1">
      <x:c r="A506" s="25"/>
      <x:c r="B506" s="61"/>
      <x:c r="C506" s="25"/>
      <x:c r="D506" s="25"/>
      <x:c r="E506" s="63"/>
      <x:c r="F506" s="25"/>
      <x:c r="G506" s="64" t="str">
        <x:f>IFERROR(IF(COUNTA(A506:F506)=0,"",IF(LEN(TRIM(A506))=0,"REVIEW: missing ID",IF(COUNTIFS($A$7:$A$1006,A506)&lt;&gt;1,"REVIEW: duplicate ID",IF(NOT(AND(ISNUMBER(B506),B506&gt;=1,B506&lt;=2958465)),"REVIEW: invalid date",IF(LEN(TRIM(C506))=0,"REVIEW: add description",IF(NOT(OR(D506="Receipt",D506="Payment")),"REVIEW: choose type",IF(NOT(AND(ISNUMBER(E506),E506&gt;=0)),"REVIEW: invalid amount",IF(LEN(TRIM(F506))=0,"REVIEW: add category","OK")))))))),"REVIEW: cell error")</x:f>
      </x:c>
      <x:c r="H506" s="54"/>
      <x:c r="I506" s="54"/>
      <x:c r="J506" s="54"/>
      <x:c r="K506" s="54"/>
    </x:row>
    <x:row r="507" ht="23" customHeight="1">
      <x:c r="A507" s="25"/>
      <x:c r="B507" s="61"/>
      <x:c r="C507" s="25"/>
      <x:c r="D507" s="25"/>
      <x:c r="E507" s="63"/>
      <x:c r="F507" s="25"/>
      <x:c r="G507" s="64" t="str">
        <x:f>IFERROR(IF(COUNTA(A507:F507)=0,"",IF(LEN(TRIM(A507))=0,"REVIEW: missing ID",IF(COUNTIFS($A$7:$A$1006,A507)&lt;&gt;1,"REVIEW: duplicate ID",IF(NOT(AND(ISNUMBER(B507),B507&gt;=1,B507&lt;=2958465)),"REVIEW: invalid date",IF(LEN(TRIM(C507))=0,"REVIEW: add description",IF(NOT(OR(D507="Receipt",D507="Payment")),"REVIEW: choose type",IF(NOT(AND(ISNUMBER(E507),E507&gt;=0)),"REVIEW: invalid amount",IF(LEN(TRIM(F507))=0,"REVIEW: add category","OK")))))))),"REVIEW: cell error")</x:f>
      </x:c>
      <x:c r="H507" s="54"/>
      <x:c r="I507" s="54"/>
      <x:c r="J507" s="54"/>
      <x:c r="K507" s="54"/>
    </x:row>
    <x:row r="508" ht="23" customHeight="1">
      <x:c r="A508" s="25"/>
      <x:c r="B508" s="61"/>
      <x:c r="C508" s="25"/>
      <x:c r="D508" s="25"/>
      <x:c r="E508" s="63"/>
      <x:c r="F508" s="25"/>
      <x:c r="G508" s="64" t="str">
        <x:f>IFERROR(IF(COUNTA(A508:F508)=0,"",IF(LEN(TRIM(A508))=0,"REVIEW: missing ID",IF(COUNTIFS($A$7:$A$1006,A508)&lt;&gt;1,"REVIEW: duplicate ID",IF(NOT(AND(ISNUMBER(B508),B508&gt;=1,B508&lt;=2958465)),"REVIEW: invalid date",IF(LEN(TRIM(C508))=0,"REVIEW: add description",IF(NOT(OR(D508="Receipt",D508="Payment")),"REVIEW: choose type",IF(NOT(AND(ISNUMBER(E508),E508&gt;=0)),"REVIEW: invalid amount",IF(LEN(TRIM(F508))=0,"REVIEW: add category","OK")))))))),"REVIEW: cell error")</x:f>
      </x:c>
      <x:c r="H508" s="54"/>
      <x:c r="I508" s="54"/>
      <x:c r="J508" s="54"/>
      <x:c r="K508" s="54"/>
    </x:row>
    <x:row r="509" ht="23" customHeight="1">
      <x:c r="A509" s="25"/>
      <x:c r="B509" s="61"/>
      <x:c r="C509" s="25"/>
      <x:c r="D509" s="25"/>
      <x:c r="E509" s="63"/>
      <x:c r="F509" s="25"/>
      <x:c r="G509" s="64" t="str">
        <x:f>IFERROR(IF(COUNTA(A509:F509)=0,"",IF(LEN(TRIM(A509))=0,"REVIEW: missing ID",IF(COUNTIFS($A$7:$A$1006,A509)&lt;&gt;1,"REVIEW: duplicate ID",IF(NOT(AND(ISNUMBER(B509),B509&gt;=1,B509&lt;=2958465)),"REVIEW: invalid date",IF(LEN(TRIM(C509))=0,"REVIEW: add description",IF(NOT(OR(D509="Receipt",D509="Payment")),"REVIEW: choose type",IF(NOT(AND(ISNUMBER(E509),E509&gt;=0)),"REVIEW: invalid amount",IF(LEN(TRIM(F509))=0,"REVIEW: add category","OK")))))))),"REVIEW: cell error")</x:f>
      </x:c>
      <x:c r="H509" s="54"/>
      <x:c r="I509" s="54"/>
      <x:c r="J509" s="54"/>
      <x:c r="K509" s="54"/>
    </x:row>
    <x:row r="510" ht="23" customHeight="1">
      <x:c r="A510" s="25"/>
      <x:c r="B510" s="61"/>
      <x:c r="C510" s="25"/>
      <x:c r="D510" s="25"/>
      <x:c r="E510" s="63"/>
      <x:c r="F510" s="25"/>
      <x:c r="G510" s="64" t="str">
        <x:f>IFERROR(IF(COUNTA(A510:F510)=0,"",IF(LEN(TRIM(A510))=0,"REVIEW: missing ID",IF(COUNTIFS($A$7:$A$1006,A510)&lt;&gt;1,"REVIEW: duplicate ID",IF(NOT(AND(ISNUMBER(B510),B510&gt;=1,B510&lt;=2958465)),"REVIEW: invalid date",IF(LEN(TRIM(C510))=0,"REVIEW: add description",IF(NOT(OR(D510="Receipt",D510="Payment")),"REVIEW: choose type",IF(NOT(AND(ISNUMBER(E510),E510&gt;=0)),"REVIEW: invalid amount",IF(LEN(TRIM(F510))=0,"REVIEW: add category","OK")))))))),"REVIEW: cell error")</x:f>
      </x:c>
      <x:c r="H510" s="54"/>
      <x:c r="I510" s="54"/>
      <x:c r="J510" s="54"/>
      <x:c r="K510" s="54"/>
    </x:row>
    <x:row r="511" ht="23" customHeight="1">
      <x:c r="A511" s="25"/>
      <x:c r="B511" s="61"/>
      <x:c r="C511" s="25"/>
      <x:c r="D511" s="25"/>
      <x:c r="E511" s="63"/>
      <x:c r="F511" s="25"/>
      <x:c r="G511" s="64" t="str">
        <x:f>IFERROR(IF(COUNTA(A511:F511)=0,"",IF(LEN(TRIM(A511))=0,"REVIEW: missing ID",IF(COUNTIFS($A$7:$A$1006,A511)&lt;&gt;1,"REVIEW: duplicate ID",IF(NOT(AND(ISNUMBER(B511),B511&gt;=1,B511&lt;=2958465)),"REVIEW: invalid date",IF(LEN(TRIM(C511))=0,"REVIEW: add description",IF(NOT(OR(D511="Receipt",D511="Payment")),"REVIEW: choose type",IF(NOT(AND(ISNUMBER(E511),E511&gt;=0)),"REVIEW: invalid amount",IF(LEN(TRIM(F511))=0,"REVIEW: add category","OK")))))))),"REVIEW: cell error")</x:f>
      </x:c>
      <x:c r="H511" s="54"/>
      <x:c r="I511" s="54"/>
      <x:c r="J511" s="54"/>
      <x:c r="K511" s="54"/>
    </x:row>
    <x:row r="512" ht="23" customHeight="1">
      <x:c r="A512" s="25"/>
      <x:c r="B512" s="61"/>
      <x:c r="C512" s="25"/>
      <x:c r="D512" s="25"/>
      <x:c r="E512" s="63"/>
      <x:c r="F512" s="25"/>
      <x:c r="G512" s="64" t="str">
        <x:f>IFERROR(IF(COUNTA(A512:F512)=0,"",IF(LEN(TRIM(A512))=0,"REVIEW: missing ID",IF(COUNTIFS($A$7:$A$1006,A512)&lt;&gt;1,"REVIEW: duplicate ID",IF(NOT(AND(ISNUMBER(B512),B512&gt;=1,B512&lt;=2958465)),"REVIEW: invalid date",IF(LEN(TRIM(C512))=0,"REVIEW: add description",IF(NOT(OR(D512="Receipt",D512="Payment")),"REVIEW: choose type",IF(NOT(AND(ISNUMBER(E512),E512&gt;=0)),"REVIEW: invalid amount",IF(LEN(TRIM(F512))=0,"REVIEW: add category","OK")))))))),"REVIEW: cell error")</x:f>
      </x:c>
      <x:c r="H512" s="54"/>
      <x:c r="I512" s="54"/>
      <x:c r="J512" s="54"/>
      <x:c r="K512" s="54"/>
    </x:row>
    <x:row r="513" ht="23" customHeight="1">
      <x:c r="A513" s="25"/>
      <x:c r="B513" s="61"/>
      <x:c r="C513" s="25"/>
      <x:c r="D513" s="25"/>
      <x:c r="E513" s="63"/>
      <x:c r="F513" s="25"/>
      <x:c r="G513" s="64" t="str">
        <x:f>IFERROR(IF(COUNTA(A513:F513)=0,"",IF(LEN(TRIM(A513))=0,"REVIEW: missing ID",IF(COUNTIFS($A$7:$A$1006,A513)&lt;&gt;1,"REVIEW: duplicate ID",IF(NOT(AND(ISNUMBER(B513),B513&gt;=1,B513&lt;=2958465)),"REVIEW: invalid date",IF(LEN(TRIM(C513))=0,"REVIEW: add description",IF(NOT(OR(D513="Receipt",D513="Payment")),"REVIEW: choose type",IF(NOT(AND(ISNUMBER(E513),E513&gt;=0)),"REVIEW: invalid amount",IF(LEN(TRIM(F513))=0,"REVIEW: add category","OK")))))))),"REVIEW: cell error")</x:f>
      </x:c>
      <x:c r="H513" s="54"/>
      <x:c r="I513" s="54"/>
      <x:c r="J513" s="54"/>
      <x:c r="K513" s="54"/>
    </x:row>
    <x:row r="514" ht="23" customHeight="1">
      <x:c r="A514" s="25"/>
      <x:c r="B514" s="61"/>
      <x:c r="C514" s="25"/>
      <x:c r="D514" s="25"/>
      <x:c r="E514" s="63"/>
      <x:c r="F514" s="25"/>
      <x:c r="G514" s="64" t="str">
        <x:f>IFERROR(IF(COUNTA(A514:F514)=0,"",IF(LEN(TRIM(A514))=0,"REVIEW: missing ID",IF(COUNTIFS($A$7:$A$1006,A514)&lt;&gt;1,"REVIEW: duplicate ID",IF(NOT(AND(ISNUMBER(B514),B514&gt;=1,B514&lt;=2958465)),"REVIEW: invalid date",IF(LEN(TRIM(C514))=0,"REVIEW: add description",IF(NOT(OR(D514="Receipt",D514="Payment")),"REVIEW: choose type",IF(NOT(AND(ISNUMBER(E514),E514&gt;=0)),"REVIEW: invalid amount",IF(LEN(TRIM(F514))=0,"REVIEW: add category","OK")))))))),"REVIEW: cell error")</x:f>
      </x:c>
      <x:c r="H514" s="54"/>
      <x:c r="I514" s="54"/>
      <x:c r="J514" s="54"/>
      <x:c r="K514" s="54"/>
    </x:row>
    <x:row r="515" ht="23" customHeight="1">
      <x:c r="A515" s="25"/>
      <x:c r="B515" s="61"/>
      <x:c r="C515" s="25"/>
      <x:c r="D515" s="25"/>
      <x:c r="E515" s="63"/>
      <x:c r="F515" s="25"/>
      <x:c r="G515" s="64" t="str">
        <x:f>IFERROR(IF(COUNTA(A515:F515)=0,"",IF(LEN(TRIM(A515))=0,"REVIEW: missing ID",IF(COUNTIFS($A$7:$A$1006,A515)&lt;&gt;1,"REVIEW: duplicate ID",IF(NOT(AND(ISNUMBER(B515),B515&gt;=1,B515&lt;=2958465)),"REVIEW: invalid date",IF(LEN(TRIM(C515))=0,"REVIEW: add description",IF(NOT(OR(D515="Receipt",D515="Payment")),"REVIEW: choose type",IF(NOT(AND(ISNUMBER(E515),E515&gt;=0)),"REVIEW: invalid amount",IF(LEN(TRIM(F515))=0,"REVIEW: add category","OK")))))))),"REVIEW: cell error")</x:f>
      </x:c>
      <x:c r="H515" s="54"/>
      <x:c r="I515" s="54"/>
      <x:c r="J515" s="54"/>
      <x:c r="K515" s="54"/>
    </x:row>
    <x:row r="516" ht="23" customHeight="1">
      <x:c r="A516" s="25"/>
      <x:c r="B516" s="61"/>
      <x:c r="C516" s="25"/>
      <x:c r="D516" s="25"/>
      <x:c r="E516" s="63"/>
      <x:c r="F516" s="25"/>
      <x:c r="G516" s="64" t="str">
        <x:f>IFERROR(IF(COUNTA(A516:F516)=0,"",IF(LEN(TRIM(A516))=0,"REVIEW: missing ID",IF(COUNTIFS($A$7:$A$1006,A516)&lt;&gt;1,"REVIEW: duplicate ID",IF(NOT(AND(ISNUMBER(B516),B516&gt;=1,B516&lt;=2958465)),"REVIEW: invalid date",IF(LEN(TRIM(C516))=0,"REVIEW: add description",IF(NOT(OR(D516="Receipt",D516="Payment")),"REVIEW: choose type",IF(NOT(AND(ISNUMBER(E516),E516&gt;=0)),"REVIEW: invalid amount",IF(LEN(TRIM(F516))=0,"REVIEW: add category","OK")))))))),"REVIEW: cell error")</x:f>
      </x:c>
      <x:c r="H516" s="54"/>
      <x:c r="I516" s="54"/>
      <x:c r="J516" s="54"/>
      <x:c r="K516" s="54"/>
    </x:row>
    <x:row r="517" ht="23" customHeight="1">
      <x:c r="A517" s="25"/>
      <x:c r="B517" s="61"/>
      <x:c r="C517" s="25"/>
      <x:c r="D517" s="25"/>
      <x:c r="E517" s="63"/>
      <x:c r="F517" s="25"/>
      <x:c r="G517" s="64" t="str">
        <x:f>IFERROR(IF(COUNTA(A517:F517)=0,"",IF(LEN(TRIM(A517))=0,"REVIEW: missing ID",IF(COUNTIFS($A$7:$A$1006,A517)&lt;&gt;1,"REVIEW: duplicate ID",IF(NOT(AND(ISNUMBER(B517),B517&gt;=1,B517&lt;=2958465)),"REVIEW: invalid date",IF(LEN(TRIM(C517))=0,"REVIEW: add description",IF(NOT(OR(D517="Receipt",D517="Payment")),"REVIEW: choose type",IF(NOT(AND(ISNUMBER(E517),E517&gt;=0)),"REVIEW: invalid amount",IF(LEN(TRIM(F517))=0,"REVIEW: add category","OK")))))))),"REVIEW: cell error")</x:f>
      </x:c>
      <x:c r="H517" s="54"/>
      <x:c r="I517" s="54"/>
      <x:c r="J517" s="54"/>
      <x:c r="K517" s="54"/>
    </x:row>
    <x:row r="518" ht="23" customHeight="1">
      <x:c r="A518" s="25"/>
      <x:c r="B518" s="61"/>
      <x:c r="C518" s="25"/>
      <x:c r="D518" s="25"/>
      <x:c r="E518" s="63"/>
      <x:c r="F518" s="25"/>
      <x:c r="G518" s="64" t="str">
        <x:f>IFERROR(IF(COUNTA(A518:F518)=0,"",IF(LEN(TRIM(A518))=0,"REVIEW: missing ID",IF(COUNTIFS($A$7:$A$1006,A518)&lt;&gt;1,"REVIEW: duplicate ID",IF(NOT(AND(ISNUMBER(B518),B518&gt;=1,B518&lt;=2958465)),"REVIEW: invalid date",IF(LEN(TRIM(C518))=0,"REVIEW: add description",IF(NOT(OR(D518="Receipt",D518="Payment")),"REVIEW: choose type",IF(NOT(AND(ISNUMBER(E518),E518&gt;=0)),"REVIEW: invalid amount",IF(LEN(TRIM(F518))=0,"REVIEW: add category","OK")))))))),"REVIEW: cell error")</x:f>
      </x:c>
      <x:c r="H518" s="54"/>
      <x:c r="I518" s="54"/>
      <x:c r="J518" s="54"/>
      <x:c r="K518" s="54"/>
    </x:row>
    <x:row r="519" ht="23" customHeight="1">
      <x:c r="A519" s="25"/>
      <x:c r="B519" s="61"/>
      <x:c r="C519" s="25"/>
      <x:c r="D519" s="25"/>
      <x:c r="E519" s="63"/>
      <x:c r="F519" s="25"/>
      <x:c r="G519" s="64" t="str">
        <x:f>IFERROR(IF(COUNTA(A519:F519)=0,"",IF(LEN(TRIM(A519))=0,"REVIEW: missing ID",IF(COUNTIFS($A$7:$A$1006,A519)&lt;&gt;1,"REVIEW: duplicate ID",IF(NOT(AND(ISNUMBER(B519),B519&gt;=1,B519&lt;=2958465)),"REVIEW: invalid date",IF(LEN(TRIM(C519))=0,"REVIEW: add description",IF(NOT(OR(D519="Receipt",D519="Payment")),"REVIEW: choose type",IF(NOT(AND(ISNUMBER(E519),E519&gt;=0)),"REVIEW: invalid amount",IF(LEN(TRIM(F519))=0,"REVIEW: add category","OK")))))))),"REVIEW: cell error")</x:f>
      </x:c>
      <x:c r="H519" s="54"/>
      <x:c r="I519" s="54"/>
      <x:c r="J519" s="54"/>
      <x:c r="K519" s="54"/>
    </x:row>
    <x:row r="520" ht="23" customHeight="1">
      <x:c r="A520" s="25"/>
      <x:c r="B520" s="61"/>
      <x:c r="C520" s="25"/>
      <x:c r="D520" s="25"/>
      <x:c r="E520" s="63"/>
      <x:c r="F520" s="25"/>
      <x:c r="G520" s="64" t="str">
        <x:f>IFERROR(IF(COUNTA(A520:F520)=0,"",IF(LEN(TRIM(A520))=0,"REVIEW: missing ID",IF(COUNTIFS($A$7:$A$1006,A520)&lt;&gt;1,"REVIEW: duplicate ID",IF(NOT(AND(ISNUMBER(B520),B520&gt;=1,B520&lt;=2958465)),"REVIEW: invalid date",IF(LEN(TRIM(C520))=0,"REVIEW: add description",IF(NOT(OR(D520="Receipt",D520="Payment")),"REVIEW: choose type",IF(NOT(AND(ISNUMBER(E520),E520&gt;=0)),"REVIEW: invalid amount",IF(LEN(TRIM(F520))=0,"REVIEW: add category","OK")))))))),"REVIEW: cell error")</x:f>
      </x:c>
      <x:c r="H520" s="54"/>
      <x:c r="I520" s="54"/>
      <x:c r="J520" s="54"/>
      <x:c r="K520" s="54"/>
    </x:row>
    <x:row r="521" ht="23" customHeight="1">
      <x:c r="A521" s="25"/>
      <x:c r="B521" s="61"/>
      <x:c r="C521" s="25"/>
      <x:c r="D521" s="25"/>
      <x:c r="E521" s="63"/>
      <x:c r="F521" s="25"/>
      <x:c r="G521" s="64" t="str">
        <x:f>IFERROR(IF(COUNTA(A521:F521)=0,"",IF(LEN(TRIM(A521))=0,"REVIEW: missing ID",IF(COUNTIFS($A$7:$A$1006,A521)&lt;&gt;1,"REVIEW: duplicate ID",IF(NOT(AND(ISNUMBER(B521),B521&gt;=1,B521&lt;=2958465)),"REVIEW: invalid date",IF(LEN(TRIM(C521))=0,"REVIEW: add description",IF(NOT(OR(D521="Receipt",D521="Payment")),"REVIEW: choose type",IF(NOT(AND(ISNUMBER(E521),E521&gt;=0)),"REVIEW: invalid amount",IF(LEN(TRIM(F521))=0,"REVIEW: add category","OK")))))))),"REVIEW: cell error")</x:f>
      </x:c>
      <x:c r="H521" s="54"/>
      <x:c r="I521" s="54"/>
      <x:c r="J521" s="54"/>
      <x:c r="K521" s="54"/>
    </x:row>
    <x:row r="522" ht="23" customHeight="1">
      <x:c r="A522" s="25"/>
      <x:c r="B522" s="61"/>
      <x:c r="C522" s="25"/>
      <x:c r="D522" s="25"/>
      <x:c r="E522" s="63"/>
      <x:c r="F522" s="25"/>
      <x:c r="G522" s="64" t="str">
        <x:f>IFERROR(IF(COUNTA(A522:F522)=0,"",IF(LEN(TRIM(A522))=0,"REVIEW: missing ID",IF(COUNTIFS($A$7:$A$1006,A522)&lt;&gt;1,"REVIEW: duplicate ID",IF(NOT(AND(ISNUMBER(B522),B522&gt;=1,B522&lt;=2958465)),"REVIEW: invalid date",IF(LEN(TRIM(C522))=0,"REVIEW: add description",IF(NOT(OR(D522="Receipt",D522="Payment")),"REVIEW: choose type",IF(NOT(AND(ISNUMBER(E522),E522&gt;=0)),"REVIEW: invalid amount",IF(LEN(TRIM(F522))=0,"REVIEW: add category","OK")))))))),"REVIEW: cell error")</x:f>
      </x:c>
      <x:c r="H522" s="54"/>
      <x:c r="I522" s="54"/>
      <x:c r="J522" s="54"/>
      <x:c r="K522" s="54"/>
    </x:row>
    <x:row r="523" ht="23" customHeight="1">
      <x:c r="A523" s="25"/>
      <x:c r="B523" s="61"/>
      <x:c r="C523" s="25"/>
      <x:c r="D523" s="25"/>
      <x:c r="E523" s="63"/>
      <x:c r="F523" s="25"/>
      <x:c r="G523" s="64" t="str">
        <x:f>IFERROR(IF(COUNTA(A523:F523)=0,"",IF(LEN(TRIM(A523))=0,"REVIEW: missing ID",IF(COUNTIFS($A$7:$A$1006,A523)&lt;&gt;1,"REVIEW: duplicate ID",IF(NOT(AND(ISNUMBER(B523),B523&gt;=1,B523&lt;=2958465)),"REVIEW: invalid date",IF(LEN(TRIM(C523))=0,"REVIEW: add description",IF(NOT(OR(D523="Receipt",D523="Payment")),"REVIEW: choose type",IF(NOT(AND(ISNUMBER(E523),E523&gt;=0)),"REVIEW: invalid amount",IF(LEN(TRIM(F523))=0,"REVIEW: add category","OK")))))))),"REVIEW: cell error")</x:f>
      </x:c>
      <x:c r="H523" s="54"/>
      <x:c r="I523" s="54"/>
      <x:c r="J523" s="54"/>
      <x:c r="K523" s="54"/>
    </x:row>
    <x:row r="524" ht="23" customHeight="1">
      <x:c r="A524" s="25"/>
      <x:c r="B524" s="61"/>
      <x:c r="C524" s="25"/>
      <x:c r="D524" s="25"/>
      <x:c r="E524" s="63"/>
      <x:c r="F524" s="25"/>
      <x:c r="G524" s="64" t="str">
        <x:f>IFERROR(IF(COUNTA(A524:F524)=0,"",IF(LEN(TRIM(A524))=0,"REVIEW: missing ID",IF(COUNTIFS($A$7:$A$1006,A524)&lt;&gt;1,"REVIEW: duplicate ID",IF(NOT(AND(ISNUMBER(B524),B524&gt;=1,B524&lt;=2958465)),"REVIEW: invalid date",IF(LEN(TRIM(C524))=0,"REVIEW: add description",IF(NOT(OR(D524="Receipt",D524="Payment")),"REVIEW: choose type",IF(NOT(AND(ISNUMBER(E524),E524&gt;=0)),"REVIEW: invalid amount",IF(LEN(TRIM(F524))=0,"REVIEW: add category","OK")))))))),"REVIEW: cell error")</x:f>
      </x:c>
      <x:c r="H524" s="54"/>
      <x:c r="I524" s="54"/>
      <x:c r="J524" s="54"/>
      <x:c r="K524" s="54"/>
    </x:row>
    <x:row r="525" ht="23" customHeight="1">
      <x:c r="A525" s="25"/>
      <x:c r="B525" s="61"/>
      <x:c r="C525" s="25"/>
      <x:c r="D525" s="25"/>
      <x:c r="E525" s="63"/>
      <x:c r="F525" s="25"/>
      <x:c r="G525" s="64" t="str">
        <x:f>IFERROR(IF(COUNTA(A525:F525)=0,"",IF(LEN(TRIM(A525))=0,"REVIEW: missing ID",IF(COUNTIFS($A$7:$A$1006,A525)&lt;&gt;1,"REVIEW: duplicate ID",IF(NOT(AND(ISNUMBER(B525),B525&gt;=1,B525&lt;=2958465)),"REVIEW: invalid date",IF(LEN(TRIM(C525))=0,"REVIEW: add description",IF(NOT(OR(D525="Receipt",D525="Payment")),"REVIEW: choose type",IF(NOT(AND(ISNUMBER(E525),E525&gt;=0)),"REVIEW: invalid amount",IF(LEN(TRIM(F525))=0,"REVIEW: add category","OK")))))))),"REVIEW: cell error")</x:f>
      </x:c>
      <x:c r="H525" s="54"/>
      <x:c r="I525" s="54"/>
      <x:c r="J525" s="54"/>
      <x:c r="K525" s="54"/>
    </x:row>
    <x:row r="526" ht="23" customHeight="1">
      <x:c r="A526" s="25"/>
      <x:c r="B526" s="61"/>
      <x:c r="C526" s="25"/>
      <x:c r="D526" s="25"/>
      <x:c r="E526" s="63"/>
      <x:c r="F526" s="25"/>
      <x:c r="G526" s="64" t="str">
        <x:f>IFERROR(IF(COUNTA(A526:F526)=0,"",IF(LEN(TRIM(A526))=0,"REVIEW: missing ID",IF(COUNTIFS($A$7:$A$1006,A526)&lt;&gt;1,"REVIEW: duplicate ID",IF(NOT(AND(ISNUMBER(B526),B526&gt;=1,B526&lt;=2958465)),"REVIEW: invalid date",IF(LEN(TRIM(C526))=0,"REVIEW: add description",IF(NOT(OR(D526="Receipt",D526="Payment")),"REVIEW: choose type",IF(NOT(AND(ISNUMBER(E526),E526&gt;=0)),"REVIEW: invalid amount",IF(LEN(TRIM(F526))=0,"REVIEW: add category","OK")))))))),"REVIEW: cell error")</x:f>
      </x:c>
      <x:c r="H526" s="54"/>
      <x:c r="I526" s="54"/>
      <x:c r="J526" s="54"/>
      <x:c r="K526" s="54"/>
    </x:row>
    <x:row r="527" ht="23" customHeight="1">
      <x:c r="A527" s="25"/>
      <x:c r="B527" s="61"/>
      <x:c r="C527" s="25"/>
      <x:c r="D527" s="25"/>
      <x:c r="E527" s="63"/>
      <x:c r="F527" s="25"/>
      <x:c r="G527" s="64" t="str">
        <x:f>IFERROR(IF(COUNTA(A527:F527)=0,"",IF(LEN(TRIM(A527))=0,"REVIEW: missing ID",IF(COUNTIFS($A$7:$A$1006,A527)&lt;&gt;1,"REVIEW: duplicate ID",IF(NOT(AND(ISNUMBER(B527),B527&gt;=1,B527&lt;=2958465)),"REVIEW: invalid date",IF(LEN(TRIM(C527))=0,"REVIEW: add description",IF(NOT(OR(D527="Receipt",D527="Payment")),"REVIEW: choose type",IF(NOT(AND(ISNUMBER(E527),E527&gt;=0)),"REVIEW: invalid amount",IF(LEN(TRIM(F527))=0,"REVIEW: add category","OK")))))))),"REVIEW: cell error")</x:f>
      </x:c>
      <x:c r="H527" s="54"/>
      <x:c r="I527" s="54"/>
      <x:c r="J527" s="54"/>
      <x:c r="K527" s="54"/>
    </x:row>
    <x:row r="528" ht="23" customHeight="1">
      <x:c r="A528" s="25"/>
      <x:c r="B528" s="61"/>
      <x:c r="C528" s="25"/>
      <x:c r="D528" s="25"/>
      <x:c r="E528" s="63"/>
      <x:c r="F528" s="25"/>
      <x:c r="G528" s="64" t="str">
        <x:f>IFERROR(IF(COUNTA(A528:F528)=0,"",IF(LEN(TRIM(A528))=0,"REVIEW: missing ID",IF(COUNTIFS($A$7:$A$1006,A528)&lt;&gt;1,"REVIEW: duplicate ID",IF(NOT(AND(ISNUMBER(B528),B528&gt;=1,B528&lt;=2958465)),"REVIEW: invalid date",IF(LEN(TRIM(C528))=0,"REVIEW: add description",IF(NOT(OR(D528="Receipt",D528="Payment")),"REVIEW: choose type",IF(NOT(AND(ISNUMBER(E528),E528&gt;=0)),"REVIEW: invalid amount",IF(LEN(TRIM(F528))=0,"REVIEW: add category","OK")))))))),"REVIEW: cell error")</x:f>
      </x:c>
      <x:c r="H528" s="54"/>
      <x:c r="I528" s="54"/>
      <x:c r="J528" s="54"/>
      <x:c r="K528" s="54"/>
    </x:row>
    <x:row r="529" ht="23" customHeight="1">
      <x:c r="A529" s="25"/>
      <x:c r="B529" s="61"/>
      <x:c r="C529" s="25"/>
      <x:c r="D529" s="25"/>
      <x:c r="E529" s="63"/>
      <x:c r="F529" s="25"/>
      <x:c r="G529" s="64" t="str">
        <x:f>IFERROR(IF(COUNTA(A529:F529)=0,"",IF(LEN(TRIM(A529))=0,"REVIEW: missing ID",IF(COUNTIFS($A$7:$A$1006,A529)&lt;&gt;1,"REVIEW: duplicate ID",IF(NOT(AND(ISNUMBER(B529),B529&gt;=1,B529&lt;=2958465)),"REVIEW: invalid date",IF(LEN(TRIM(C529))=0,"REVIEW: add description",IF(NOT(OR(D529="Receipt",D529="Payment")),"REVIEW: choose type",IF(NOT(AND(ISNUMBER(E529),E529&gt;=0)),"REVIEW: invalid amount",IF(LEN(TRIM(F529))=0,"REVIEW: add category","OK")))))))),"REVIEW: cell error")</x:f>
      </x:c>
      <x:c r="H529" s="54"/>
      <x:c r="I529" s="54"/>
      <x:c r="J529" s="54"/>
      <x:c r="K529" s="54"/>
    </x:row>
    <x:row r="530" ht="23" customHeight="1">
      <x:c r="A530" s="25"/>
      <x:c r="B530" s="61"/>
      <x:c r="C530" s="25"/>
      <x:c r="D530" s="25"/>
      <x:c r="E530" s="63"/>
      <x:c r="F530" s="25"/>
      <x:c r="G530" s="64" t="str">
        <x:f>IFERROR(IF(COUNTA(A530:F530)=0,"",IF(LEN(TRIM(A530))=0,"REVIEW: missing ID",IF(COUNTIFS($A$7:$A$1006,A530)&lt;&gt;1,"REVIEW: duplicate ID",IF(NOT(AND(ISNUMBER(B530),B530&gt;=1,B530&lt;=2958465)),"REVIEW: invalid date",IF(LEN(TRIM(C530))=0,"REVIEW: add description",IF(NOT(OR(D530="Receipt",D530="Payment")),"REVIEW: choose type",IF(NOT(AND(ISNUMBER(E530),E530&gt;=0)),"REVIEW: invalid amount",IF(LEN(TRIM(F530))=0,"REVIEW: add category","OK")))))))),"REVIEW: cell error")</x:f>
      </x:c>
      <x:c r="H530" s="54"/>
      <x:c r="I530" s="54"/>
      <x:c r="J530" s="54"/>
      <x:c r="K530" s="54"/>
    </x:row>
    <x:row r="531" ht="23" customHeight="1">
      <x:c r="A531" s="25"/>
      <x:c r="B531" s="61"/>
      <x:c r="C531" s="25"/>
      <x:c r="D531" s="25"/>
      <x:c r="E531" s="63"/>
      <x:c r="F531" s="25"/>
      <x:c r="G531" s="64" t="str">
        <x:f>IFERROR(IF(COUNTA(A531:F531)=0,"",IF(LEN(TRIM(A531))=0,"REVIEW: missing ID",IF(COUNTIFS($A$7:$A$1006,A531)&lt;&gt;1,"REVIEW: duplicate ID",IF(NOT(AND(ISNUMBER(B531),B531&gt;=1,B531&lt;=2958465)),"REVIEW: invalid date",IF(LEN(TRIM(C531))=0,"REVIEW: add description",IF(NOT(OR(D531="Receipt",D531="Payment")),"REVIEW: choose type",IF(NOT(AND(ISNUMBER(E531),E531&gt;=0)),"REVIEW: invalid amount",IF(LEN(TRIM(F531))=0,"REVIEW: add category","OK")))))))),"REVIEW: cell error")</x:f>
      </x:c>
      <x:c r="H531" s="54"/>
      <x:c r="I531" s="54"/>
      <x:c r="J531" s="54"/>
      <x:c r="K531" s="54"/>
    </x:row>
    <x:row r="532" ht="23" customHeight="1">
      <x:c r="A532" s="25"/>
      <x:c r="B532" s="61"/>
      <x:c r="C532" s="25"/>
      <x:c r="D532" s="25"/>
      <x:c r="E532" s="63"/>
      <x:c r="F532" s="25"/>
      <x:c r="G532" s="64" t="str">
        <x:f>IFERROR(IF(COUNTA(A532:F532)=0,"",IF(LEN(TRIM(A532))=0,"REVIEW: missing ID",IF(COUNTIFS($A$7:$A$1006,A532)&lt;&gt;1,"REVIEW: duplicate ID",IF(NOT(AND(ISNUMBER(B532),B532&gt;=1,B532&lt;=2958465)),"REVIEW: invalid date",IF(LEN(TRIM(C532))=0,"REVIEW: add description",IF(NOT(OR(D532="Receipt",D532="Payment")),"REVIEW: choose type",IF(NOT(AND(ISNUMBER(E532),E532&gt;=0)),"REVIEW: invalid amount",IF(LEN(TRIM(F532))=0,"REVIEW: add category","OK")))))))),"REVIEW: cell error")</x:f>
      </x:c>
      <x:c r="H532" s="54"/>
      <x:c r="I532" s="54"/>
      <x:c r="J532" s="54"/>
      <x:c r="K532" s="54"/>
    </x:row>
    <x:row r="533" ht="23" customHeight="1">
      <x:c r="A533" s="25"/>
      <x:c r="B533" s="61"/>
      <x:c r="C533" s="25"/>
      <x:c r="D533" s="25"/>
      <x:c r="E533" s="63"/>
      <x:c r="F533" s="25"/>
      <x:c r="G533" s="64" t="str">
        <x:f>IFERROR(IF(COUNTA(A533:F533)=0,"",IF(LEN(TRIM(A533))=0,"REVIEW: missing ID",IF(COUNTIFS($A$7:$A$1006,A533)&lt;&gt;1,"REVIEW: duplicate ID",IF(NOT(AND(ISNUMBER(B533),B533&gt;=1,B533&lt;=2958465)),"REVIEW: invalid date",IF(LEN(TRIM(C533))=0,"REVIEW: add description",IF(NOT(OR(D533="Receipt",D533="Payment")),"REVIEW: choose type",IF(NOT(AND(ISNUMBER(E533),E533&gt;=0)),"REVIEW: invalid amount",IF(LEN(TRIM(F533))=0,"REVIEW: add category","OK")))))))),"REVIEW: cell error")</x:f>
      </x:c>
      <x:c r="H533" s="54"/>
      <x:c r="I533" s="54"/>
      <x:c r="J533" s="54"/>
      <x:c r="K533" s="54"/>
    </x:row>
    <x:row r="534" ht="23" customHeight="1">
      <x:c r="A534" s="25"/>
      <x:c r="B534" s="61"/>
      <x:c r="C534" s="25"/>
      <x:c r="D534" s="25"/>
      <x:c r="E534" s="63"/>
      <x:c r="F534" s="25"/>
      <x:c r="G534" s="64" t="str">
        <x:f>IFERROR(IF(COUNTA(A534:F534)=0,"",IF(LEN(TRIM(A534))=0,"REVIEW: missing ID",IF(COUNTIFS($A$7:$A$1006,A534)&lt;&gt;1,"REVIEW: duplicate ID",IF(NOT(AND(ISNUMBER(B534),B534&gt;=1,B534&lt;=2958465)),"REVIEW: invalid date",IF(LEN(TRIM(C534))=0,"REVIEW: add description",IF(NOT(OR(D534="Receipt",D534="Payment")),"REVIEW: choose type",IF(NOT(AND(ISNUMBER(E534),E534&gt;=0)),"REVIEW: invalid amount",IF(LEN(TRIM(F534))=0,"REVIEW: add category","OK")))))))),"REVIEW: cell error")</x:f>
      </x:c>
      <x:c r="H534" s="54"/>
      <x:c r="I534" s="54"/>
      <x:c r="J534" s="54"/>
      <x:c r="K534" s="54"/>
    </x:row>
    <x:row r="535" ht="23" customHeight="1">
      <x:c r="A535" s="25"/>
      <x:c r="B535" s="61"/>
      <x:c r="C535" s="25"/>
      <x:c r="D535" s="25"/>
      <x:c r="E535" s="63"/>
      <x:c r="F535" s="25"/>
      <x:c r="G535" s="64" t="str">
        <x:f>IFERROR(IF(COUNTA(A535:F535)=0,"",IF(LEN(TRIM(A535))=0,"REVIEW: missing ID",IF(COUNTIFS($A$7:$A$1006,A535)&lt;&gt;1,"REVIEW: duplicate ID",IF(NOT(AND(ISNUMBER(B535),B535&gt;=1,B535&lt;=2958465)),"REVIEW: invalid date",IF(LEN(TRIM(C535))=0,"REVIEW: add description",IF(NOT(OR(D535="Receipt",D535="Payment")),"REVIEW: choose type",IF(NOT(AND(ISNUMBER(E535),E535&gt;=0)),"REVIEW: invalid amount",IF(LEN(TRIM(F535))=0,"REVIEW: add category","OK")))))))),"REVIEW: cell error")</x:f>
      </x:c>
      <x:c r="H535" s="54"/>
      <x:c r="I535" s="54"/>
      <x:c r="J535" s="54"/>
      <x:c r="K535" s="54"/>
    </x:row>
    <x:row r="536" ht="23" customHeight="1">
      <x:c r="A536" s="25"/>
      <x:c r="B536" s="61"/>
      <x:c r="C536" s="25"/>
      <x:c r="D536" s="25"/>
      <x:c r="E536" s="63"/>
      <x:c r="F536" s="25"/>
      <x:c r="G536" s="64" t="str">
        <x:f>IFERROR(IF(COUNTA(A536:F536)=0,"",IF(LEN(TRIM(A536))=0,"REVIEW: missing ID",IF(COUNTIFS($A$7:$A$1006,A536)&lt;&gt;1,"REVIEW: duplicate ID",IF(NOT(AND(ISNUMBER(B536),B536&gt;=1,B536&lt;=2958465)),"REVIEW: invalid date",IF(LEN(TRIM(C536))=0,"REVIEW: add description",IF(NOT(OR(D536="Receipt",D536="Payment")),"REVIEW: choose type",IF(NOT(AND(ISNUMBER(E536),E536&gt;=0)),"REVIEW: invalid amount",IF(LEN(TRIM(F536))=0,"REVIEW: add category","OK")))))))),"REVIEW: cell error")</x:f>
      </x:c>
      <x:c r="H536" s="54"/>
      <x:c r="I536" s="54"/>
      <x:c r="J536" s="54"/>
      <x:c r="K536" s="54"/>
    </x:row>
    <x:row r="537" ht="23" customHeight="1">
      <x:c r="A537" s="25"/>
      <x:c r="B537" s="61"/>
      <x:c r="C537" s="25"/>
      <x:c r="D537" s="25"/>
      <x:c r="E537" s="63"/>
      <x:c r="F537" s="25"/>
      <x:c r="G537" s="64" t="str">
        <x:f>IFERROR(IF(COUNTA(A537:F537)=0,"",IF(LEN(TRIM(A537))=0,"REVIEW: missing ID",IF(COUNTIFS($A$7:$A$1006,A537)&lt;&gt;1,"REVIEW: duplicate ID",IF(NOT(AND(ISNUMBER(B537),B537&gt;=1,B537&lt;=2958465)),"REVIEW: invalid date",IF(LEN(TRIM(C537))=0,"REVIEW: add description",IF(NOT(OR(D537="Receipt",D537="Payment")),"REVIEW: choose type",IF(NOT(AND(ISNUMBER(E537),E537&gt;=0)),"REVIEW: invalid amount",IF(LEN(TRIM(F537))=0,"REVIEW: add category","OK")))))))),"REVIEW: cell error")</x:f>
      </x:c>
      <x:c r="H537" s="54"/>
      <x:c r="I537" s="54"/>
      <x:c r="J537" s="54"/>
      <x:c r="K537" s="54"/>
    </x:row>
    <x:row r="538" ht="23" customHeight="1">
      <x:c r="A538" s="25"/>
      <x:c r="B538" s="61"/>
      <x:c r="C538" s="25"/>
      <x:c r="D538" s="25"/>
      <x:c r="E538" s="63"/>
      <x:c r="F538" s="25"/>
      <x:c r="G538" s="64" t="str">
        <x:f>IFERROR(IF(COUNTA(A538:F538)=0,"",IF(LEN(TRIM(A538))=0,"REVIEW: missing ID",IF(COUNTIFS($A$7:$A$1006,A538)&lt;&gt;1,"REVIEW: duplicate ID",IF(NOT(AND(ISNUMBER(B538),B538&gt;=1,B538&lt;=2958465)),"REVIEW: invalid date",IF(LEN(TRIM(C538))=0,"REVIEW: add description",IF(NOT(OR(D538="Receipt",D538="Payment")),"REVIEW: choose type",IF(NOT(AND(ISNUMBER(E538),E538&gt;=0)),"REVIEW: invalid amount",IF(LEN(TRIM(F538))=0,"REVIEW: add category","OK")))))))),"REVIEW: cell error")</x:f>
      </x:c>
      <x:c r="H538" s="54"/>
      <x:c r="I538" s="54"/>
      <x:c r="J538" s="54"/>
      <x:c r="K538" s="54"/>
    </x:row>
    <x:row r="539" ht="23" customHeight="1">
      <x:c r="A539" s="25"/>
      <x:c r="B539" s="61"/>
      <x:c r="C539" s="25"/>
      <x:c r="D539" s="25"/>
      <x:c r="E539" s="63"/>
      <x:c r="F539" s="25"/>
      <x:c r="G539" s="64" t="str">
        <x:f>IFERROR(IF(COUNTA(A539:F539)=0,"",IF(LEN(TRIM(A539))=0,"REVIEW: missing ID",IF(COUNTIFS($A$7:$A$1006,A539)&lt;&gt;1,"REVIEW: duplicate ID",IF(NOT(AND(ISNUMBER(B539),B539&gt;=1,B539&lt;=2958465)),"REVIEW: invalid date",IF(LEN(TRIM(C539))=0,"REVIEW: add description",IF(NOT(OR(D539="Receipt",D539="Payment")),"REVIEW: choose type",IF(NOT(AND(ISNUMBER(E539),E539&gt;=0)),"REVIEW: invalid amount",IF(LEN(TRIM(F539))=0,"REVIEW: add category","OK")))))))),"REVIEW: cell error")</x:f>
      </x:c>
      <x:c r="H539" s="54"/>
      <x:c r="I539" s="54"/>
      <x:c r="J539" s="54"/>
      <x:c r="K539" s="54"/>
    </x:row>
    <x:row r="540" ht="23" customHeight="1">
      <x:c r="A540" s="25"/>
      <x:c r="B540" s="61"/>
      <x:c r="C540" s="25"/>
      <x:c r="D540" s="25"/>
      <x:c r="E540" s="63"/>
      <x:c r="F540" s="25"/>
      <x:c r="G540" s="64" t="str">
        <x:f>IFERROR(IF(COUNTA(A540:F540)=0,"",IF(LEN(TRIM(A540))=0,"REVIEW: missing ID",IF(COUNTIFS($A$7:$A$1006,A540)&lt;&gt;1,"REVIEW: duplicate ID",IF(NOT(AND(ISNUMBER(B540),B540&gt;=1,B540&lt;=2958465)),"REVIEW: invalid date",IF(LEN(TRIM(C540))=0,"REVIEW: add description",IF(NOT(OR(D540="Receipt",D540="Payment")),"REVIEW: choose type",IF(NOT(AND(ISNUMBER(E540),E540&gt;=0)),"REVIEW: invalid amount",IF(LEN(TRIM(F540))=0,"REVIEW: add category","OK")))))))),"REVIEW: cell error")</x:f>
      </x:c>
      <x:c r="H540" s="54"/>
      <x:c r="I540" s="54"/>
      <x:c r="J540" s="54"/>
      <x:c r="K540" s="54"/>
    </x:row>
    <x:row r="541" ht="23" customHeight="1">
      <x:c r="A541" s="25"/>
      <x:c r="B541" s="61"/>
      <x:c r="C541" s="25"/>
      <x:c r="D541" s="25"/>
      <x:c r="E541" s="63"/>
      <x:c r="F541" s="25"/>
      <x:c r="G541" s="64" t="str">
        <x:f>IFERROR(IF(COUNTA(A541:F541)=0,"",IF(LEN(TRIM(A541))=0,"REVIEW: missing ID",IF(COUNTIFS($A$7:$A$1006,A541)&lt;&gt;1,"REVIEW: duplicate ID",IF(NOT(AND(ISNUMBER(B541),B541&gt;=1,B541&lt;=2958465)),"REVIEW: invalid date",IF(LEN(TRIM(C541))=0,"REVIEW: add description",IF(NOT(OR(D541="Receipt",D541="Payment")),"REVIEW: choose type",IF(NOT(AND(ISNUMBER(E541),E541&gt;=0)),"REVIEW: invalid amount",IF(LEN(TRIM(F541))=0,"REVIEW: add category","OK")))))))),"REVIEW: cell error")</x:f>
      </x:c>
      <x:c r="H541" s="54"/>
      <x:c r="I541" s="54"/>
      <x:c r="J541" s="54"/>
      <x:c r="K541" s="54"/>
    </x:row>
    <x:row r="542" ht="23" customHeight="1">
      <x:c r="A542" s="25"/>
      <x:c r="B542" s="61"/>
      <x:c r="C542" s="25"/>
      <x:c r="D542" s="25"/>
      <x:c r="E542" s="63"/>
      <x:c r="F542" s="25"/>
      <x:c r="G542" s="64" t="str">
        <x:f>IFERROR(IF(COUNTA(A542:F542)=0,"",IF(LEN(TRIM(A542))=0,"REVIEW: missing ID",IF(COUNTIFS($A$7:$A$1006,A542)&lt;&gt;1,"REVIEW: duplicate ID",IF(NOT(AND(ISNUMBER(B542),B542&gt;=1,B542&lt;=2958465)),"REVIEW: invalid date",IF(LEN(TRIM(C542))=0,"REVIEW: add description",IF(NOT(OR(D542="Receipt",D542="Payment")),"REVIEW: choose type",IF(NOT(AND(ISNUMBER(E542),E542&gt;=0)),"REVIEW: invalid amount",IF(LEN(TRIM(F542))=0,"REVIEW: add category","OK")))))))),"REVIEW: cell error")</x:f>
      </x:c>
      <x:c r="H542" s="54"/>
      <x:c r="I542" s="54"/>
      <x:c r="J542" s="54"/>
      <x:c r="K542" s="54"/>
    </x:row>
    <x:row r="543" ht="23" customHeight="1">
      <x:c r="A543" s="25"/>
      <x:c r="B543" s="61"/>
      <x:c r="C543" s="25"/>
      <x:c r="D543" s="25"/>
      <x:c r="E543" s="63"/>
      <x:c r="F543" s="25"/>
      <x:c r="G543" s="64" t="str">
        <x:f>IFERROR(IF(COUNTA(A543:F543)=0,"",IF(LEN(TRIM(A543))=0,"REVIEW: missing ID",IF(COUNTIFS($A$7:$A$1006,A543)&lt;&gt;1,"REVIEW: duplicate ID",IF(NOT(AND(ISNUMBER(B543),B543&gt;=1,B543&lt;=2958465)),"REVIEW: invalid date",IF(LEN(TRIM(C543))=0,"REVIEW: add description",IF(NOT(OR(D543="Receipt",D543="Payment")),"REVIEW: choose type",IF(NOT(AND(ISNUMBER(E543),E543&gt;=0)),"REVIEW: invalid amount",IF(LEN(TRIM(F543))=0,"REVIEW: add category","OK")))))))),"REVIEW: cell error")</x:f>
      </x:c>
      <x:c r="H543" s="54"/>
      <x:c r="I543" s="54"/>
      <x:c r="J543" s="54"/>
      <x:c r="K543" s="54"/>
    </x:row>
    <x:row r="544" ht="23" customHeight="1">
      <x:c r="A544" s="25"/>
      <x:c r="B544" s="61"/>
      <x:c r="C544" s="25"/>
      <x:c r="D544" s="25"/>
      <x:c r="E544" s="63"/>
      <x:c r="F544" s="25"/>
      <x:c r="G544" s="64" t="str">
        <x:f>IFERROR(IF(COUNTA(A544:F544)=0,"",IF(LEN(TRIM(A544))=0,"REVIEW: missing ID",IF(COUNTIFS($A$7:$A$1006,A544)&lt;&gt;1,"REVIEW: duplicate ID",IF(NOT(AND(ISNUMBER(B544),B544&gt;=1,B544&lt;=2958465)),"REVIEW: invalid date",IF(LEN(TRIM(C544))=0,"REVIEW: add description",IF(NOT(OR(D544="Receipt",D544="Payment")),"REVIEW: choose type",IF(NOT(AND(ISNUMBER(E544),E544&gt;=0)),"REVIEW: invalid amount",IF(LEN(TRIM(F544))=0,"REVIEW: add category","OK")))))))),"REVIEW: cell error")</x:f>
      </x:c>
      <x:c r="H544" s="54"/>
      <x:c r="I544" s="54"/>
      <x:c r="J544" s="54"/>
      <x:c r="K544" s="54"/>
    </x:row>
    <x:row r="545" ht="23" customHeight="1">
      <x:c r="A545" s="25"/>
      <x:c r="B545" s="61"/>
      <x:c r="C545" s="25"/>
      <x:c r="D545" s="25"/>
      <x:c r="E545" s="63"/>
      <x:c r="F545" s="25"/>
      <x:c r="G545" s="64" t="str">
        <x:f>IFERROR(IF(COUNTA(A545:F545)=0,"",IF(LEN(TRIM(A545))=0,"REVIEW: missing ID",IF(COUNTIFS($A$7:$A$1006,A545)&lt;&gt;1,"REVIEW: duplicate ID",IF(NOT(AND(ISNUMBER(B545),B545&gt;=1,B545&lt;=2958465)),"REVIEW: invalid date",IF(LEN(TRIM(C545))=0,"REVIEW: add description",IF(NOT(OR(D545="Receipt",D545="Payment")),"REVIEW: choose type",IF(NOT(AND(ISNUMBER(E545),E545&gt;=0)),"REVIEW: invalid amount",IF(LEN(TRIM(F545))=0,"REVIEW: add category","OK")))))))),"REVIEW: cell error")</x:f>
      </x:c>
      <x:c r="H545" s="54"/>
      <x:c r="I545" s="54"/>
      <x:c r="J545" s="54"/>
      <x:c r="K545" s="54"/>
    </x:row>
    <x:row r="546" ht="23" customHeight="1">
      <x:c r="A546" s="25"/>
      <x:c r="B546" s="61"/>
      <x:c r="C546" s="25"/>
      <x:c r="D546" s="25"/>
      <x:c r="E546" s="63"/>
      <x:c r="F546" s="25"/>
      <x:c r="G546" s="64" t="str">
        <x:f>IFERROR(IF(COUNTA(A546:F546)=0,"",IF(LEN(TRIM(A546))=0,"REVIEW: missing ID",IF(COUNTIFS($A$7:$A$1006,A546)&lt;&gt;1,"REVIEW: duplicate ID",IF(NOT(AND(ISNUMBER(B546),B546&gt;=1,B546&lt;=2958465)),"REVIEW: invalid date",IF(LEN(TRIM(C546))=0,"REVIEW: add description",IF(NOT(OR(D546="Receipt",D546="Payment")),"REVIEW: choose type",IF(NOT(AND(ISNUMBER(E546),E546&gt;=0)),"REVIEW: invalid amount",IF(LEN(TRIM(F546))=0,"REVIEW: add category","OK")))))))),"REVIEW: cell error")</x:f>
      </x:c>
      <x:c r="H546" s="54"/>
      <x:c r="I546" s="54"/>
      <x:c r="J546" s="54"/>
      <x:c r="K546" s="54"/>
    </x:row>
    <x:row r="547" ht="23" customHeight="1">
      <x:c r="A547" s="25"/>
      <x:c r="B547" s="61"/>
      <x:c r="C547" s="25"/>
      <x:c r="D547" s="25"/>
      <x:c r="E547" s="63"/>
      <x:c r="F547" s="25"/>
      <x:c r="G547" s="64" t="str">
        <x:f>IFERROR(IF(COUNTA(A547:F547)=0,"",IF(LEN(TRIM(A547))=0,"REVIEW: missing ID",IF(COUNTIFS($A$7:$A$1006,A547)&lt;&gt;1,"REVIEW: duplicate ID",IF(NOT(AND(ISNUMBER(B547),B547&gt;=1,B547&lt;=2958465)),"REVIEW: invalid date",IF(LEN(TRIM(C547))=0,"REVIEW: add description",IF(NOT(OR(D547="Receipt",D547="Payment")),"REVIEW: choose type",IF(NOT(AND(ISNUMBER(E547),E547&gt;=0)),"REVIEW: invalid amount",IF(LEN(TRIM(F547))=0,"REVIEW: add category","OK")))))))),"REVIEW: cell error")</x:f>
      </x:c>
      <x:c r="H547" s="54"/>
      <x:c r="I547" s="54"/>
      <x:c r="J547" s="54"/>
      <x:c r="K547" s="54"/>
    </x:row>
    <x:row r="548" ht="23" customHeight="1">
      <x:c r="A548" s="25"/>
      <x:c r="B548" s="61"/>
      <x:c r="C548" s="25"/>
      <x:c r="D548" s="25"/>
      <x:c r="E548" s="63"/>
      <x:c r="F548" s="25"/>
      <x:c r="G548" s="64" t="str">
        <x:f>IFERROR(IF(COUNTA(A548:F548)=0,"",IF(LEN(TRIM(A548))=0,"REVIEW: missing ID",IF(COUNTIFS($A$7:$A$1006,A548)&lt;&gt;1,"REVIEW: duplicate ID",IF(NOT(AND(ISNUMBER(B548),B548&gt;=1,B548&lt;=2958465)),"REVIEW: invalid date",IF(LEN(TRIM(C548))=0,"REVIEW: add description",IF(NOT(OR(D548="Receipt",D548="Payment")),"REVIEW: choose type",IF(NOT(AND(ISNUMBER(E548),E548&gt;=0)),"REVIEW: invalid amount",IF(LEN(TRIM(F548))=0,"REVIEW: add category","OK")))))))),"REVIEW: cell error")</x:f>
      </x:c>
      <x:c r="H548" s="54"/>
      <x:c r="I548" s="54"/>
      <x:c r="J548" s="54"/>
      <x:c r="K548" s="54"/>
    </x:row>
    <x:row r="549" ht="23" customHeight="1">
      <x:c r="A549" s="25"/>
      <x:c r="B549" s="61"/>
      <x:c r="C549" s="25"/>
      <x:c r="D549" s="25"/>
      <x:c r="E549" s="63"/>
      <x:c r="F549" s="25"/>
      <x:c r="G549" s="64" t="str">
        <x:f>IFERROR(IF(COUNTA(A549:F549)=0,"",IF(LEN(TRIM(A549))=0,"REVIEW: missing ID",IF(COUNTIFS($A$7:$A$1006,A549)&lt;&gt;1,"REVIEW: duplicate ID",IF(NOT(AND(ISNUMBER(B549),B549&gt;=1,B549&lt;=2958465)),"REVIEW: invalid date",IF(LEN(TRIM(C549))=0,"REVIEW: add description",IF(NOT(OR(D549="Receipt",D549="Payment")),"REVIEW: choose type",IF(NOT(AND(ISNUMBER(E549),E549&gt;=0)),"REVIEW: invalid amount",IF(LEN(TRIM(F549))=0,"REVIEW: add category","OK")))))))),"REVIEW: cell error")</x:f>
      </x:c>
      <x:c r="H549" s="54"/>
      <x:c r="I549" s="54"/>
      <x:c r="J549" s="54"/>
      <x:c r="K549" s="54"/>
    </x:row>
    <x:row r="550" ht="23" customHeight="1">
      <x:c r="A550" s="25"/>
      <x:c r="B550" s="61"/>
      <x:c r="C550" s="25"/>
      <x:c r="D550" s="25"/>
      <x:c r="E550" s="63"/>
      <x:c r="F550" s="25"/>
      <x:c r="G550" s="64" t="str">
        <x:f>IFERROR(IF(COUNTA(A550:F550)=0,"",IF(LEN(TRIM(A550))=0,"REVIEW: missing ID",IF(COUNTIFS($A$7:$A$1006,A550)&lt;&gt;1,"REVIEW: duplicate ID",IF(NOT(AND(ISNUMBER(B550),B550&gt;=1,B550&lt;=2958465)),"REVIEW: invalid date",IF(LEN(TRIM(C550))=0,"REVIEW: add description",IF(NOT(OR(D550="Receipt",D550="Payment")),"REVIEW: choose type",IF(NOT(AND(ISNUMBER(E550),E550&gt;=0)),"REVIEW: invalid amount",IF(LEN(TRIM(F550))=0,"REVIEW: add category","OK")))))))),"REVIEW: cell error")</x:f>
      </x:c>
      <x:c r="H550" s="54"/>
      <x:c r="I550" s="54"/>
      <x:c r="J550" s="54"/>
      <x:c r="K550" s="54"/>
    </x:row>
    <x:row r="551" ht="23" customHeight="1">
      <x:c r="A551" s="25"/>
      <x:c r="B551" s="61"/>
      <x:c r="C551" s="25"/>
      <x:c r="D551" s="25"/>
      <x:c r="E551" s="63"/>
      <x:c r="F551" s="25"/>
      <x:c r="G551" s="64" t="str">
        <x:f>IFERROR(IF(COUNTA(A551:F551)=0,"",IF(LEN(TRIM(A551))=0,"REVIEW: missing ID",IF(COUNTIFS($A$7:$A$1006,A551)&lt;&gt;1,"REVIEW: duplicate ID",IF(NOT(AND(ISNUMBER(B551),B551&gt;=1,B551&lt;=2958465)),"REVIEW: invalid date",IF(LEN(TRIM(C551))=0,"REVIEW: add description",IF(NOT(OR(D551="Receipt",D551="Payment")),"REVIEW: choose type",IF(NOT(AND(ISNUMBER(E551),E551&gt;=0)),"REVIEW: invalid amount",IF(LEN(TRIM(F551))=0,"REVIEW: add category","OK")))))))),"REVIEW: cell error")</x:f>
      </x:c>
      <x:c r="H551" s="54"/>
      <x:c r="I551" s="54"/>
      <x:c r="J551" s="54"/>
      <x:c r="K551" s="54"/>
    </x:row>
    <x:row r="552" ht="23" customHeight="1">
      <x:c r="A552" s="25"/>
      <x:c r="B552" s="61"/>
      <x:c r="C552" s="25"/>
      <x:c r="D552" s="25"/>
      <x:c r="E552" s="63"/>
      <x:c r="F552" s="25"/>
      <x:c r="G552" s="64" t="str">
        <x:f>IFERROR(IF(COUNTA(A552:F552)=0,"",IF(LEN(TRIM(A552))=0,"REVIEW: missing ID",IF(COUNTIFS($A$7:$A$1006,A552)&lt;&gt;1,"REVIEW: duplicate ID",IF(NOT(AND(ISNUMBER(B552),B552&gt;=1,B552&lt;=2958465)),"REVIEW: invalid date",IF(LEN(TRIM(C552))=0,"REVIEW: add description",IF(NOT(OR(D552="Receipt",D552="Payment")),"REVIEW: choose type",IF(NOT(AND(ISNUMBER(E552),E552&gt;=0)),"REVIEW: invalid amount",IF(LEN(TRIM(F552))=0,"REVIEW: add category","OK")))))))),"REVIEW: cell error")</x:f>
      </x:c>
      <x:c r="H552" s="54"/>
      <x:c r="I552" s="54"/>
      <x:c r="J552" s="54"/>
      <x:c r="K552" s="54"/>
    </x:row>
    <x:row r="553" ht="23" customHeight="1">
      <x:c r="A553" s="25"/>
      <x:c r="B553" s="61"/>
      <x:c r="C553" s="25"/>
      <x:c r="D553" s="25"/>
      <x:c r="E553" s="63"/>
      <x:c r="F553" s="25"/>
      <x:c r="G553" s="64" t="str">
        <x:f>IFERROR(IF(COUNTA(A553:F553)=0,"",IF(LEN(TRIM(A553))=0,"REVIEW: missing ID",IF(COUNTIFS($A$7:$A$1006,A553)&lt;&gt;1,"REVIEW: duplicate ID",IF(NOT(AND(ISNUMBER(B553),B553&gt;=1,B553&lt;=2958465)),"REVIEW: invalid date",IF(LEN(TRIM(C553))=0,"REVIEW: add description",IF(NOT(OR(D553="Receipt",D553="Payment")),"REVIEW: choose type",IF(NOT(AND(ISNUMBER(E553),E553&gt;=0)),"REVIEW: invalid amount",IF(LEN(TRIM(F553))=0,"REVIEW: add category","OK")))))))),"REVIEW: cell error")</x:f>
      </x:c>
      <x:c r="H553" s="54"/>
      <x:c r="I553" s="54"/>
      <x:c r="J553" s="54"/>
      <x:c r="K553" s="54"/>
    </x:row>
    <x:row r="554" ht="23" customHeight="1">
      <x:c r="A554" s="25"/>
      <x:c r="B554" s="61"/>
      <x:c r="C554" s="25"/>
      <x:c r="D554" s="25"/>
      <x:c r="E554" s="63"/>
      <x:c r="F554" s="25"/>
      <x:c r="G554" s="64" t="str">
        <x:f>IFERROR(IF(COUNTA(A554:F554)=0,"",IF(LEN(TRIM(A554))=0,"REVIEW: missing ID",IF(COUNTIFS($A$7:$A$1006,A554)&lt;&gt;1,"REVIEW: duplicate ID",IF(NOT(AND(ISNUMBER(B554),B554&gt;=1,B554&lt;=2958465)),"REVIEW: invalid date",IF(LEN(TRIM(C554))=0,"REVIEW: add description",IF(NOT(OR(D554="Receipt",D554="Payment")),"REVIEW: choose type",IF(NOT(AND(ISNUMBER(E554),E554&gt;=0)),"REVIEW: invalid amount",IF(LEN(TRIM(F554))=0,"REVIEW: add category","OK")))))))),"REVIEW: cell error")</x:f>
      </x:c>
      <x:c r="H554" s="54"/>
      <x:c r="I554" s="54"/>
      <x:c r="J554" s="54"/>
      <x:c r="K554" s="54"/>
    </x:row>
    <x:row r="555" ht="23" customHeight="1">
      <x:c r="A555" s="25"/>
      <x:c r="B555" s="61"/>
      <x:c r="C555" s="25"/>
      <x:c r="D555" s="25"/>
      <x:c r="E555" s="63"/>
      <x:c r="F555" s="25"/>
      <x:c r="G555" s="64" t="str">
        <x:f>IFERROR(IF(COUNTA(A555:F555)=0,"",IF(LEN(TRIM(A555))=0,"REVIEW: missing ID",IF(COUNTIFS($A$7:$A$1006,A555)&lt;&gt;1,"REVIEW: duplicate ID",IF(NOT(AND(ISNUMBER(B555),B555&gt;=1,B555&lt;=2958465)),"REVIEW: invalid date",IF(LEN(TRIM(C555))=0,"REVIEW: add description",IF(NOT(OR(D555="Receipt",D555="Payment")),"REVIEW: choose type",IF(NOT(AND(ISNUMBER(E555),E555&gt;=0)),"REVIEW: invalid amount",IF(LEN(TRIM(F555))=0,"REVIEW: add category","OK")))))))),"REVIEW: cell error")</x:f>
      </x:c>
      <x:c r="H555" s="54"/>
      <x:c r="I555" s="54"/>
      <x:c r="J555" s="54"/>
      <x:c r="K555" s="54"/>
    </x:row>
    <x:row r="556" ht="23" customHeight="1">
      <x:c r="A556" s="25"/>
      <x:c r="B556" s="61"/>
      <x:c r="C556" s="25"/>
      <x:c r="D556" s="25"/>
      <x:c r="E556" s="63"/>
      <x:c r="F556" s="25"/>
      <x:c r="G556" s="64" t="str">
        <x:f>IFERROR(IF(COUNTA(A556:F556)=0,"",IF(LEN(TRIM(A556))=0,"REVIEW: missing ID",IF(COUNTIFS($A$7:$A$1006,A556)&lt;&gt;1,"REVIEW: duplicate ID",IF(NOT(AND(ISNUMBER(B556),B556&gt;=1,B556&lt;=2958465)),"REVIEW: invalid date",IF(LEN(TRIM(C556))=0,"REVIEW: add description",IF(NOT(OR(D556="Receipt",D556="Payment")),"REVIEW: choose type",IF(NOT(AND(ISNUMBER(E556),E556&gt;=0)),"REVIEW: invalid amount",IF(LEN(TRIM(F556))=0,"REVIEW: add category","OK")))))))),"REVIEW: cell error")</x:f>
      </x:c>
      <x:c r="H556" s="54"/>
      <x:c r="I556" s="54"/>
      <x:c r="J556" s="54"/>
      <x:c r="K556" s="54"/>
    </x:row>
    <x:row r="557" ht="23" customHeight="1">
      <x:c r="A557" s="25"/>
      <x:c r="B557" s="61"/>
      <x:c r="C557" s="25"/>
      <x:c r="D557" s="25"/>
      <x:c r="E557" s="63"/>
      <x:c r="F557" s="25"/>
      <x:c r="G557" s="64" t="str">
        <x:f>IFERROR(IF(COUNTA(A557:F557)=0,"",IF(LEN(TRIM(A557))=0,"REVIEW: missing ID",IF(COUNTIFS($A$7:$A$1006,A557)&lt;&gt;1,"REVIEW: duplicate ID",IF(NOT(AND(ISNUMBER(B557),B557&gt;=1,B557&lt;=2958465)),"REVIEW: invalid date",IF(LEN(TRIM(C557))=0,"REVIEW: add description",IF(NOT(OR(D557="Receipt",D557="Payment")),"REVIEW: choose type",IF(NOT(AND(ISNUMBER(E557),E557&gt;=0)),"REVIEW: invalid amount",IF(LEN(TRIM(F557))=0,"REVIEW: add category","OK")))))))),"REVIEW: cell error")</x:f>
      </x:c>
      <x:c r="H557" s="54"/>
      <x:c r="I557" s="54"/>
      <x:c r="J557" s="54"/>
      <x:c r="K557" s="54"/>
    </x:row>
    <x:row r="558" ht="23" customHeight="1">
      <x:c r="A558" s="25"/>
      <x:c r="B558" s="61"/>
      <x:c r="C558" s="25"/>
      <x:c r="D558" s="25"/>
      <x:c r="E558" s="63"/>
      <x:c r="F558" s="25"/>
      <x:c r="G558" s="64" t="str">
        <x:f>IFERROR(IF(COUNTA(A558:F558)=0,"",IF(LEN(TRIM(A558))=0,"REVIEW: missing ID",IF(COUNTIFS($A$7:$A$1006,A558)&lt;&gt;1,"REVIEW: duplicate ID",IF(NOT(AND(ISNUMBER(B558),B558&gt;=1,B558&lt;=2958465)),"REVIEW: invalid date",IF(LEN(TRIM(C558))=0,"REVIEW: add description",IF(NOT(OR(D558="Receipt",D558="Payment")),"REVIEW: choose type",IF(NOT(AND(ISNUMBER(E558),E558&gt;=0)),"REVIEW: invalid amount",IF(LEN(TRIM(F558))=0,"REVIEW: add category","OK")))))))),"REVIEW: cell error")</x:f>
      </x:c>
      <x:c r="H558" s="54"/>
      <x:c r="I558" s="54"/>
      <x:c r="J558" s="54"/>
      <x:c r="K558" s="54"/>
    </x:row>
    <x:row r="559" ht="23" customHeight="1">
      <x:c r="A559" s="25"/>
      <x:c r="B559" s="61"/>
      <x:c r="C559" s="25"/>
      <x:c r="D559" s="25"/>
      <x:c r="E559" s="63"/>
      <x:c r="F559" s="25"/>
      <x:c r="G559" s="64" t="str">
        <x:f>IFERROR(IF(COUNTA(A559:F559)=0,"",IF(LEN(TRIM(A559))=0,"REVIEW: missing ID",IF(COUNTIFS($A$7:$A$1006,A559)&lt;&gt;1,"REVIEW: duplicate ID",IF(NOT(AND(ISNUMBER(B559),B559&gt;=1,B559&lt;=2958465)),"REVIEW: invalid date",IF(LEN(TRIM(C559))=0,"REVIEW: add description",IF(NOT(OR(D559="Receipt",D559="Payment")),"REVIEW: choose type",IF(NOT(AND(ISNUMBER(E559),E559&gt;=0)),"REVIEW: invalid amount",IF(LEN(TRIM(F559))=0,"REVIEW: add category","OK")))))))),"REVIEW: cell error")</x:f>
      </x:c>
      <x:c r="H559" s="54"/>
      <x:c r="I559" s="54"/>
      <x:c r="J559" s="54"/>
      <x:c r="K559" s="54"/>
    </x:row>
    <x:row r="560" ht="23" customHeight="1">
      <x:c r="A560" s="25"/>
      <x:c r="B560" s="61"/>
      <x:c r="C560" s="25"/>
      <x:c r="D560" s="25"/>
      <x:c r="E560" s="63"/>
      <x:c r="F560" s="25"/>
      <x:c r="G560" s="64" t="str">
        <x:f>IFERROR(IF(COUNTA(A560:F560)=0,"",IF(LEN(TRIM(A560))=0,"REVIEW: missing ID",IF(COUNTIFS($A$7:$A$1006,A560)&lt;&gt;1,"REVIEW: duplicate ID",IF(NOT(AND(ISNUMBER(B560),B560&gt;=1,B560&lt;=2958465)),"REVIEW: invalid date",IF(LEN(TRIM(C560))=0,"REVIEW: add description",IF(NOT(OR(D560="Receipt",D560="Payment")),"REVIEW: choose type",IF(NOT(AND(ISNUMBER(E560),E560&gt;=0)),"REVIEW: invalid amount",IF(LEN(TRIM(F560))=0,"REVIEW: add category","OK")))))))),"REVIEW: cell error")</x:f>
      </x:c>
      <x:c r="H560" s="54"/>
      <x:c r="I560" s="54"/>
      <x:c r="J560" s="54"/>
      <x:c r="K560" s="54"/>
    </x:row>
    <x:row r="561" ht="23" customHeight="1">
      <x:c r="A561" s="25"/>
      <x:c r="B561" s="61"/>
      <x:c r="C561" s="25"/>
      <x:c r="D561" s="25"/>
      <x:c r="E561" s="63"/>
      <x:c r="F561" s="25"/>
      <x:c r="G561" s="64" t="str">
        <x:f>IFERROR(IF(COUNTA(A561:F561)=0,"",IF(LEN(TRIM(A561))=0,"REVIEW: missing ID",IF(COUNTIFS($A$7:$A$1006,A561)&lt;&gt;1,"REVIEW: duplicate ID",IF(NOT(AND(ISNUMBER(B561),B561&gt;=1,B561&lt;=2958465)),"REVIEW: invalid date",IF(LEN(TRIM(C561))=0,"REVIEW: add description",IF(NOT(OR(D561="Receipt",D561="Payment")),"REVIEW: choose type",IF(NOT(AND(ISNUMBER(E561),E561&gt;=0)),"REVIEW: invalid amount",IF(LEN(TRIM(F561))=0,"REVIEW: add category","OK")))))))),"REVIEW: cell error")</x:f>
      </x:c>
      <x:c r="H561" s="54"/>
      <x:c r="I561" s="54"/>
      <x:c r="J561" s="54"/>
      <x:c r="K561" s="54"/>
    </x:row>
    <x:row r="562" ht="23" customHeight="1">
      <x:c r="A562" s="25"/>
      <x:c r="B562" s="61"/>
      <x:c r="C562" s="25"/>
      <x:c r="D562" s="25"/>
      <x:c r="E562" s="63"/>
      <x:c r="F562" s="25"/>
      <x:c r="G562" s="64" t="str">
        <x:f>IFERROR(IF(COUNTA(A562:F562)=0,"",IF(LEN(TRIM(A562))=0,"REVIEW: missing ID",IF(COUNTIFS($A$7:$A$1006,A562)&lt;&gt;1,"REVIEW: duplicate ID",IF(NOT(AND(ISNUMBER(B562),B562&gt;=1,B562&lt;=2958465)),"REVIEW: invalid date",IF(LEN(TRIM(C562))=0,"REVIEW: add description",IF(NOT(OR(D562="Receipt",D562="Payment")),"REVIEW: choose type",IF(NOT(AND(ISNUMBER(E562),E562&gt;=0)),"REVIEW: invalid amount",IF(LEN(TRIM(F562))=0,"REVIEW: add category","OK")))))))),"REVIEW: cell error")</x:f>
      </x:c>
      <x:c r="H562" s="54"/>
      <x:c r="I562" s="54"/>
      <x:c r="J562" s="54"/>
      <x:c r="K562" s="54"/>
    </x:row>
    <x:row r="563" ht="23" customHeight="1">
      <x:c r="A563" s="25"/>
      <x:c r="B563" s="61"/>
      <x:c r="C563" s="25"/>
      <x:c r="D563" s="25"/>
      <x:c r="E563" s="63"/>
      <x:c r="F563" s="25"/>
      <x:c r="G563" s="64" t="str">
        <x:f>IFERROR(IF(COUNTA(A563:F563)=0,"",IF(LEN(TRIM(A563))=0,"REVIEW: missing ID",IF(COUNTIFS($A$7:$A$1006,A563)&lt;&gt;1,"REVIEW: duplicate ID",IF(NOT(AND(ISNUMBER(B563),B563&gt;=1,B563&lt;=2958465)),"REVIEW: invalid date",IF(LEN(TRIM(C563))=0,"REVIEW: add description",IF(NOT(OR(D563="Receipt",D563="Payment")),"REVIEW: choose type",IF(NOT(AND(ISNUMBER(E563),E563&gt;=0)),"REVIEW: invalid amount",IF(LEN(TRIM(F563))=0,"REVIEW: add category","OK")))))))),"REVIEW: cell error")</x:f>
      </x:c>
      <x:c r="H563" s="54"/>
      <x:c r="I563" s="54"/>
      <x:c r="J563" s="54"/>
      <x:c r="K563" s="54"/>
    </x:row>
    <x:row r="564" ht="23" customHeight="1">
      <x:c r="A564" s="25"/>
      <x:c r="B564" s="61"/>
      <x:c r="C564" s="25"/>
      <x:c r="D564" s="25"/>
      <x:c r="E564" s="63"/>
      <x:c r="F564" s="25"/>
      <x:c r="G564" s="64" t="str">
        <x:f>IFERROR(IF(COUNTA(A564:F564)=0,"",IF(LEN(TRIM(A564))=0,"REVIEW: missing ID",IF(COUNTIFS($A$7:$A$1006,A564)&lt;&gt;1,"REVIEW: duplicate ID",IF(NOT(AND(ISNUMBER(B564),B564&gt;=1,B564&lt;=2958465)),"REVIEW: invalid date",IF(LEN(TRIM(C564))=0,"REVIEW: add description",IF(NOT(OR(D564="Receipt",D564="Payment")),"REVIEW: choose type",IF(NOT(AND(ISNUMBER(E564),E564&gt;=0)),"REVIEW: invalid amount",IF(LEN(TRIM(F564))=0,"REVIEW: add category","OK")))))))),"REVIEW: cell error")</x:f>
      </x:c>
      <x:c r="H564" s="54"/>
      <x:c r="I564" s="54"/>
      <x:c r="J564" s="54"/>
      <x:c r="K564" s="54"/>
    </x:row>
    <x:row r="565" ht="23" customHeight="1">
      <x:c r="A565" s="25"/>
      <x:c r="B565" s="61"/>
      <x:c r="C565" s="25"/>
      <x:c r="D565" s="25"/>
      <x:c r="E565" s="63"/>
      <x:c r="F565" s="25"/>
      <x:c r="G565" s="64" t="str">
        <x:f>IFERROR(IF(COUNTA(A565:F565)=0,"",IF(LEN(TRIM(A565))=0,"REVIEW: missing ID",IF(COUNTIFS($A$7:$A$1006,A565)&lt;&gt;1,"REVIEW: duplicate ID",IF(NOT(AND(ISNUMBER(B565),B565&gt;=1,B565&lt;=2958465)),"REVIEW: invalid date",IF(LEN(TRIM(C565))=0,"REVIEW: add description",IF(NOT(OR(D565="Receipt",D565="Payment")),"REVIEW: choose type",IF(NOT(AND(ISNUMBER(E565),E565&gt;=0)),"REVIEW: invalid amount",IF(LEN(TRIM(F565))=0,"REVIEW: add category","OK")))))))),"REVIEW: cell error")</x:f>
      </x:c>
      <x:c r="H565" s="54"/>
      <x:c r="I565" s="54"/>
      <x:c r="J565" s="54"/>
      <x:c r="K565" s="54"/>
    </x:row>
    <x:row r="566" ht="23" customHeight="1">
      <x:c r="A566" s="25"/>
      <x:c r="B566" s="61"/>
      <x:c r="C566" s="25"/>
      <x:c r="D566" s="25"/>
      <x:c r="E566" s="63"/>
      <x:c r="F566" s="25"/>
      <x:c r="G566" s="64" t="str">
        <x:f>IFERROR(IF(COUNTA(A566:F566)=0,"",IF(LEN(TRIM(A566))=0,"REVIEW: missing ID",IF(COUNTIFS($A$7:$A$1006,A566)&lt;&gt;1,"REVIEW: duplicate ID",IF(NOT(AND(ISNUMBER(B566),B566&gt;=1,B566&lt;=2958465)),"REVIEW: invalid date",IF(LEN(TRIM(C566))=0,"REVIEW: add description",IF(NOT(OR(D566="Receipt",D566="Payment")),"REVIEW: choose type",IF(NOT(AND(ISNUMBER(E566),E566&gt;=0)),"REVIEW: invalid amount",IF(LEN(TRIM(F566))=0,"REVIEW: add category","OK")))))))),"REVIEW: cell error")</x:f>
      </x:c>
      <x:c r="H566" s="54"/>
      <x:c r="I566" s="54"/>
      <x:c r="J566" s="54"/>
      <x:c r="K566" s="54"/>
    </x:row>
    <x:row r="567" ht="23" customHeight="1">
      <x:c r="A567" s="25"/>
      <x:c r="B567" s="61"/>
      <x:c r="C567" s="25"/>
      <x:c r="D567" s="25"/>
      <x:c r="E567" s="63"/>
      <x:c r="F567" s="25"/>
      <x:c r="G567" s="64" t="str">
        <x:f>IFERROR(IF(COUNTA(A567:F567)=0,"",IF(LEN(TRIM(A567))=0,"REVIEW: missing ID",IF(COUNTIFS($A$7:$A$1006,A567)&lt;&gt;1,"REVIEW: duplicate ID",IF(NOT(AND(ISNUMBER(B567),B567&gt;=1,B567&lt;=2958465)),"REVIEW: invalid date",IF(LEN(TRIM(C567))=0,"REVIEW: add description",IF(NOT(OR(D567="Receipt",D567="Payment")),"REVIEW: choose type",IF(NOT(AND(ISNUMBER(E567),E567&gt;=0)),"REVIEW: invalid amount",IF(LEN(TRIM(F567))=0,"REVIEW: add category","OK")))))))),"REVIEW: cell error")</x:f>
      </x:c>
      <x:c r="H567" s="54"/>
      <x:c r="I567" s="54"/>
      <x:c r="J567" s="54"/>
      <x:c r="K567" s="54"/>
    </x:row>
    <x:row r="568" ht="23" customHeight="1">
      <x:c r="A568" s="25"/>
      <x:c r="B568" s="61"/>
      <x:c r="C568" s="25"/>
      <x:c r="D568" s="25"/>
      <x:c r="E568" s="63"/>
      <x:c r="F568" s="25"/>
      <x:c r="G568" s="64" t="str">
        <x:f>IFERROR(IF(COUNTA(A568:F568)=0,"",IF(LEN(TRIM(A568))=0,"REVIEW: missing ID",IF(COUNTIFS($A$7:$A$1006,A568)&lt;&gt;1,"REVIEW: duplicate ID",IF(NOT(AND(ISNUMBER(B568),B568&gt;=1,B568&lt;=2958465)),"REVIEW: invalid date",IF(LEN(TRIM(C568))=0,"REVIEW: add description",IF(NOT(OR(D568="Receipt",D568="Payment")),"REVIEW: choose type",IF(NOT(AND(ISNUMBER(E568),E568&gt;=0)),"REVIEW: invalid amount",IF(LEN(TRIM(F568))=0,"REVIEW: add category","OK")))))))),"REVIEW: cell error")</x:f>
      </x:c>
      <x:c r="H568" s="54"/>
      <x:c r="I568" s="54"/>
      <x:c r="J568" s="54"/>
      <x:c r="K568" s="54"/>
    </x:row>
    <x:row r="569" ht="23" customHeight="1">
      <x:c r="A569" s="25"/>
      <x:c r="B569" s="61"/>
      <x:c r="C569" s="25"/>
      <x:c r="D569" s="25"/>
      <x:c r="E569" s="63"/>
      <x:c r="F569" s="25"/>
      <x:c r="G569" s="64" t="str">
        <x:f>IFERROR(IF(COUNTA(A569:F569)=0,"",IF(LEN(TRIM(A569))=0,"REVIEW: missing ID",IF(COUNTIFS($A$7:$A$1006,A569)&lt;&gt;1,"REVIEW: duplicate ID",IF(NOT(AND(ISNUMBER(B569),B569&gt;=1,B569&lt;=2958465)),"REVIEW: invalid date",IF(LEN(TRIM(C569))=0,"REVIEW: add description",IF(NOT(OR(D569="Receipt",D569="Payment")),"REVIEW: choose type",IF(NOT(AND(ISNUMBER(E569),E569&gt;=0)),"REVIEW: invalid amount",IF(LEN(TRIM(F569))=0,"REVIEW: add category","OK")))))))),"REVIEW: cell error")</x:f>
      </x:c>
      <x:c r="H569" s="54"/>
      <x:c r="I569" s="54"/>
      <x:c r="J569" s="54"/>
      <x:c r="K569" s="54"/>
    </x:row>
    <x:row r="570" ht="23" customHeight="1">
      <x:c r="A570" s="25"/>
      <x:c r="B570" s="61"/>
      <x:c r="C570" s="25"/>
      <x:c r="D570" s="25"/>
      <x:c r="E570" s="63"/>
      <x:c r="F570" s="25"/>
      <x:c r="G570" s="64" t="str">
        <x:f>IFERROR(IF(COUNTA(A570:F570)=0,"",IF(LEN(TRIM(A570))=0,"REVIEW: missing ID",IF(COUNTIFS($A$7:$A$1006,A570)&lt;&gt;1,"REVIEW: duplicate ID",IF(NOT(AND(ISNUMBER(B570),B570&gt;=1,B570&lt;=2958465)),"REVIEW: invalid date",IF(LEN(TRIM(C570))=0,"REVIEW: add description",IF(NOT(OR(D570="Receipt",D570="Payment")),"REVIEW: choose type",IF(NOT(AND(ISNUMBER(E570),E570&gt;=0)),"REVIEW: invalid amount",IF(LEN(TRIM(F570))=0,"REVIEW: add category","OK")))))))),"REVIEW: cell error")</x:f>
      </x:c>
      <x:c r="H570" s="54"/>
      <x:c r="I570" s="54"/>
      <x:c r="J570" s="54"/>
      <x:c r="K570" s="54"/>
    </x:row>
    <x:row r="571" ht="23" customHeight="1">
      <x:c r="A571" s="25"/>
      <x:c r="B571" s="61"/>
      <x:c r="C571" s="25"/>
      <x:c r="D571" s="25"/>
      <x:c r="E571" s="63"/>
      <x:c r="F571" s="25"/>
      <x:c r="G571" s="64" t="str">
        <x:f>IFERROR(IF(COUNTA(A571:F571)=0,"",IF(LEN(TRIM(A571))=0,"REVIEW: missing ID",IF(COUNTIFS($A$7:$A$1006,A571)&lt;&gt;1,"REVIEW: duplicate ID",IF(NOT(AND(ISNUMBER(B571),B571&gt;=1,B571&lt;=2958465)),"REVIEW: invalid date",IF(LEN(TRIM(C571))=0,"REVIEW: add description",IF(NOT(OR(D571="Receipt",D571="Payment")),"REVIEW: choose type",IF(NOT(AND(ISNUMBER(E571),E571&gt;=0)),"REVIEW: invalid amount",IF(LEN(TRIM(F571))=0,"REVIEW: add category","OK")))))))),"REVIEW: cell error")</x:f>
      </x:c>
      <x:c r="H571" s="54"/>
      <x:c r="I571" s="54"/>
      <x:c r="J571" s="54"/>
      <x:c r="K571" s="54"/>
    </x:row>
    <x:row r="572" ht="23" customHeight="1">
      <x:c r="A572" s="25"/>
      <x:c r="B572" s="61"/>
      <x:c r="C572" s="25"/>
      <x:c r="D572" s="25"/>
      <x:c r="E572" s="63"/>
      <x:c r="F572" s="25"/>
      <x:c r="G572" s="64" t="str">
        <x:f>IFERROR(IF(COUNTA(A572:F572)=0,"",IF(LEN(TRIM(A572))=0,"REVIEW: missing ID",IF(COUNTIFS($A$7:$A$1006,A572)&lt;&gt;1,"REVIEW: duplicate ID",IF(NOT(AND(ISNUMBER(B572),B572&gt;=1,B572&lt;=2958465)),"REVIEW: invalid date",IF(LEN(TRIM(C572))=0,"REVIEW: add description",IF(NOT(OR(D572="Receipt",D572="Payment")),"REVIEW: choose type",IF(NOT(AND(ISNUMBER(E572),E572&gt;=0)),"REVIEW: invalid amount",IF(LEN(TRIM(F572))=0,"REVIEW: add category","OK")))))))),"REVIEW: cell error")</x:f>
      </x:c>
      <x:c r="H572" s="54"/>
      <x:c r="I572" s="54"/>
      <x:c r="J572" s="54"/>
      <x:c r="K572" s="54"/>
    </x:row>
    <x:row r="573" ht="23" customHeight="1">
      <x:c r="A573" s="25"/>
      <x:c r="B573" s="61"/>
      <x:c r="C573" s="25"/>
      <x:c r="D573" s="25"/>
      <x:c r="E573" s="63"/>
      <x:c r="F573" s="25"/>
      <x:c r="G573" s="64" t="str">
        <x:f>IFERROR(IF(COUNTA(A573:F573)=0,"",IF(LEN(TRIM(A573))=0,"REVIEW: missing ID",IF(COUNTIFS($A$7:$A$1006,A573)&lt;&gt;1,"REVIEW: duplicate ID",IF(NOT(AND(ISNUMBER(B573),B573&gt;=1,B573&lt;=2958465)),"REVIEW: invalid date",IF(LEN(TRIM(C573))=0,"REVIEW: add description",IF(NOT(OR(D573="Receipt",D573="Payment")),"REVIEW: choose type",IF(NOT(AND(ISNUMBER(E573),E573&gt;=0)),"REVIEW: invalid amount",IF(LEN(TRIM(F573))=0,"REVIEW: add category","OK")))))))),"REVIEW: cell error")</x:f>
      </x:c>
      <x:c r="H573" s="54"/>
      <x:c r="I573" s="54"/>
      <x:c r="J573" s="54"/>
      <x:c r="K573" s="54"/>
    </x:row>
    <x:row r="574" ht="23" customHeight="1">
      <x:c r="A574" s="25"/>
      <x:c r="B574" s="61"/>
      <x:c r="C574" s="25"/>
      <x:c r="D574" s="25"/>
      <x:c r="E574" s="63"/>
      <x:c r="F574" s="25"/>
      <x:c r="G574" s="64" t="str">
        <x:f>IFERROR(IF(COUNTA(A574:F574)=0,"",IF(LEN(TRIM(A574))=0,"REVIEW: missing ID",IF(COUNTIFS($A$7:$A$1006,A574)&lt;&gt;1,"REVIEW: duplicate ID",IF(NOT(AND(ISNUMBER(B574),B574&gt;=1,B574&lt;=2958465)),"REVIEW: invalid date",IF(LEN(TRIM(C574))=0,"REVIEW: add description",IF(NOT(OR(D574="Receipt",D574="Payment")),"REVIEW: choose type",IF(NOT(AND(ISNUMBER(E574),E574&gt;=0)),"REVIEW: invalid amount",IF(LEN(TRIM(F574))=0,"REVIEW: add category","OK")))))))),"REVIEW: cell error")</x:f>
      </x:c>
      <x:c r="H574" s="54"/>
      <x:c r="I574" s="54"/>
      <x:c r="J574" s="54"/>
      <x:c r="K574" s="54"/>
    </x:row>
    <x:row r="575" ht="23" customHeight="1">
      <x:c r="A575" s="25"/>
      <x:c r="B575" s="61"/>
      <x:c r="C575" s="25"/>
      <x:c r="D575" s="25"/>
      <x:c r="E575" s="63"/>
      <x:c r="F575" s="25"/>
      <x:c r="G575" s="64" t="str">
        <x:f>IFERROR(IF(COUNTA(A575:F575)=0,"",IF(LEN(TRIM(A575))=0,"REVIEW: missing ID",IF(COUNTIFS($A$7:$A$1006,A575)&lt;&gt;1,"REVIEW: duplicate ID",IF(NOT(AND(ISNUMBER(B575),B575&gt;=1,B575&lt;=2958465)),"REVIEW: invalid date",IF(LEN(TRIM(C575))=0,"REVIEW: add description",IF(NOT(OR(D575="Receipt",D575="Payment")),"REVIEW: choose type",IF(NOT(AND(ISNUMBER(E575),E575&gt;=0)),"REVIEW: invalid amount",IF(LEN(TRIM(F575))=0,"REVIEW: add category","OK")))))))),"REVIEW: cell error")</x:f>
      </x:c>
      <x:c r="H575" s="54"/>
      <x:c r="I575" s="54"/>
      <x:c r="J575" s="54"/>
      <x:c r="K575" s="54"/>
    </x:row>
    <x:row r="576" ht="23" customHeight="1">
      <x:c r="A576" s="25"/>
      <x:c r="B576" s="61"/>
      <x:c r="C576" s="25"/>
      <x:c r="D576" s="25"/>
      <x:c r="E576" s="63"/>
      <x:c r="F576" s="25"/>
      <x:c r="G576" s="64" t="str">
        <x:f>IFERROR(IF(COUNTA(A576:F576)=0,"",IF(LEN(TRIM(A576))=0,"REVIEW: missing ID",IF(COUNTIFS($A$7:$A$1006,A576)&lt;&gt;1,"REVIEW: duplicate ID",IF(NOT(AND(ISNUMBER(B576),B576&gt;=1,B576&lt;=2958465)),"REVIEW: invalid date",IF(LEN(TRIM(C576))=0,"REVIEW: add description",IF(NOT(OR(D576="Receipt",D576="Payment")),"REVIEW: choose type",IF(NOT(AND(ISNUMBER(E576),E576&gt;=0)),"REVIEW: invalid amount",IF(LEN(TRIM(F576))=0,"REVIEW: add category","OK")))))))),"REVIEW: cell error")</x:f>
      </x:c>
      <x:c r="H576" s="54"/>
      <x:c r="I576" s="54"/>
      <x:c r="J576" s="54"/>
      <x:c r="K576" s="54"/>
    </x:row>
    <x:row r="577" ht="23" customHeight="1">
      <x:c r="A577" s="25"/>
      <x:c r="B577" s="61"/>
      <x:c r="C577" s="25"/>
      <x:c r="D577" s="25"/>
      <x:c r="E577" s="63"/>
      <x:c r="F577" s="25"/>
      <x:c r="G577" s="64" t="str">
        <x:f>IFERROR(IF(COUNTA(A577:F577)=0,"",IF(LEN(TRIM(A577))=0,"REVIEW: missing ID",IF(COUNTIFS($A$7:$A$1006,A577)&lt;&gt;1,"REVIEW: duplicate ID",IF(NOT(AND(ISNUMBER(B577),B577&gt;=1,B577&lt;=2958465)),"REVIEW: invalid date",IF(LEN(TRIM(C577))=0,"REVIEW: add description",IF(NOT(OR(D577="Receipt",D577="Payment")),"REVIEW: choose type",IF(NOT(AND(ISNUMBER(E577),E577&gt;=0)),"REVIEW: invalid amount",IF(LEN(TRIM(F577))=0,"REVIEW: add category","OK")))))))),"REVIEW: cell error")</x:f>
      </x:c>
      <x:c r="H577" s="54"/>
      <x:c r="I577" s="54"/>
      <x:c r="J577" s="54"/>
      <x:c r="K577" s="54"/>
    </x:row>
    <x:row r="578" ht="23" customHeight="1">
      <x:c r="A578" s="25"/>
      <x:c r="B578" s="61"/>
      <x:c r="C578" s="25"/>
      <x:c r="D578" s="25"/>
      <x:c r="E578" s="63"/>
      <x:c r="F578" s="25"/>
      <x:c r="G578" s="64" t="str">
        <x:f>IFERROR(IF(COUNTA(A578:F578)=0,"",IF(LEN(TRIM(A578))=0,"REVIEW: missing ID",IF(COUNTIFS($A$7:$A$1006,A578)&lt;&gt;1,"REVIEW: duplicate ID",IF(NOT(AND(ISNUMBER(B578),B578&gt;=1,B578&lt;=2958465)),"REVIEW: invalid date",IF(LEN(TRIM(C578))=0,"REVIEW: add description",IF(NOT(OR(D578="Receipt",D578="Payment")),"REVIEW: choose type",IF(NOT(AND(ISNUMBER(E578),E578&gt;=0)),"REVIEW: invalid amount",IF(LEN(TRIM(F578))=0,"REVIEW: add category","OK")))))))),"REVIEW: cell error")</x:f>
      </x:c>
      <x:c r="H578" s="54"/>
      <x:c r="I578" s="54"/>
      <x:c r="J578" s="54"/>
      <x:c r="K578" s="54"/>
    </x:row>
    <x:row r="579" ht="23" customHeight="1">
      <x:c r="A579" s="25"/>
      <x:c r="B579" s="61"/>
      <x:c r="C579" s="25"/>
      <x:c r="D579" s="25"/>
      <x:c r="E579" s="63"/>
      <x:c r="F579" s="25"/>
      <x:c r="G579" s="64" t="str">
        <x:f>IFERROR(IF(COUNTA(A579:F579)=0,"",IF(LEN(TRIM(A579))=0,"REVIEW: missing ID",IF(COUNTIFS($A$7:$A$1006,A579)&lt;&gt;1,"REVIEW: duplicate ID",IF(NOT(AND(ISNUMBER(B579),B579&gt;=1,B579&lt;=2958465)),"REVIEW: invalid date",IF(LEN(TRIM(C579))=0,"REVIEW: add description",IF(NOT(OR(D579="Receipt",D579="Payment")),"REVIEW: choose type",IF(NOT(AND(ISNUMBER(E579),E579&gt;=0)),"REVIEW: invalid amount",IF(LEN(TRIM(F579))=0,"REVIEW: add category","OK")))))))),"REVIEW: cell error")</x:f>
      </x:c>
      <x:c r="H579" s="54"/>
      <x:c r="I579" s="54"/>
      <x:c r="J579" s="54"/>
      <x:c r="K579" s="54"/>
    </x:row>
    <x:row r="580" ht="23" customHeight="1">
      <x:c r="A580" s="25"/>
      <x:c r="B580" s="61"/>
      <x:c r="C580" s="25"/>
      <x:c r="D580" s="25"/>
      <x:c r="E580" s="63"/>
      <x:c r="F580" s="25"/>
      <x:c r="G580" s="64" t="str">
        <x:f>IFERROR(IF(COUNTA(A580:F580)=0,"",IF(LEN(TRIM(A580))=0,"REVIEW: missing ID",IF(COUNTIFS($A$7:$A$1006,A580)&lt;&gt;1,"REVIEW: duplicate ID",IF(NOT(AND(ISNUMBER(B580),B580&gt;=1,B580&lt;=2958465)),"REVIEW: invalid date",IF(LEN(TRIM(C580))=0,"REVIEW: add description",IF(NOT(OR(D580="Receipt",D580="Payment")),"REVIEW: choose type",IF(NOT(AND(ISNUMBER(E580),E580&gt;=0)),"REVIEW: invalid amount",IF(LEN(TRIM(F580))=0,"REVIEW: add category","OK")))))))),"REVIEW: cell error")</x:f>
      </x:c>
      <x:c r="H580" s="54"/>
      <x:c r="I580" s="54"/>
      <x:c r="J580" s="54"/>
      <x:c r="K580" s="54"/>
    </x:row>
    <x:row r="581" ht="23" customHeight="1">
      <x:c r="A581" s="25"/>
      <x:c r="B581" s="61"/>
      <x:c r="C581" s="25"/>
      <x:c r="D581" s="25"/>
      <x:c r="E581" s="63"/>
      <x:c r="F581" s="25"/>
      <x:c r="G581" s="64" t="str">
        <x:f>IFERROR(IF(COUNTA(A581:F581)=0,"",IF(LEN(TRIM(A581))=0,"REVIEW: missing ID",IF(COUNTIFS($A$7:$A$1006,A581)&lt;&gt;1,"REVIEW: duplicate ID",IF(NOT(AND(ISNUMBER(B581),B581&gt;=1,B581&lt;=2958465)),"REVIEW: invalid date",IF(LEN(TRIM(C581))=0,"REVIEW: add description",IF(NOT(OR(D581="Receipt",D581="Payment")),"REVIEW: choose type",IF(NOT(AND(ISNUMBER(E581),E581&gt;=0)),"REVIEW: invalid amount",IF(LEN(TRIM(F581))=0,"REVIEW: add category","OK")))))))),"REVIEW: cell error")</x:f>
      </x:c>
      <x:c r="H581" s="54"/>
      <x:c r="I581" s="54"/>
      <x:c r="J581" s="54"/>
      <x:c r="K581" s="54"/>
    </x:row>
    <x:row r="582" ht="23" customHeight="1">
      <x:c r="A582" s="25"/>
      <x:c r="B582" s="61"/>
      <x:c r="C582" s="25"/>
      <x:c r="D582" s="25"/>
      <x:c r="E582" s="63"/>
      <x:c r="F582" s="25"/>
      <x:c r="G582" s="64" t="str">
        <x:f>IFERROR(IF(COUNTA(A582:F582)=0,"",IF(LEN(TRIM(A582))=0,"REVIEW: missing ID",IF(COUNTIFS($A$7:$A$1006,A582)&lt;&gt;1,"REVIEW: duplicate ID",IF(NOT(AND(ISNUMBER(B582),B582&gt;=1,B582&lt;=2958465)),"REVIEW: invalid date",IF(LEN(TRIM(C582))=0,"REVIEW: add description",IF(NOT(OR(D582="Receipt",D582="Payment")),"REVIEW: choose type",IF(NOT(AND(ISNUMBER(E582),E582&gt;=0)),"REVIEW: invalid amount",IF(LEN(TRIM(F582))=0,"REVIEW: add category","OK")))))))),"REVIEW: cell error")</x:f>
      </x:c>
      <x:c r="H582" s="54"/>
      <x:c r="I582" s="54"/>
      <x:c r="J582" s="54"/>
      <x:c r="K582" s="54"/>
    </x:row>
    <x:row r="583" ht="23" customHeight="1">
      <x:c r="A583" s="25"/>
      <x:c r="B583" s="61"/>
      <x:c r="C583" s="25"/>
      <x:c r="D583" s="25"/>
      <x:c r="E583" s="63"/>
      <x:c r="F583" s="25"/>
      <x:c r="G583" s="64" t="str">
        <x:f>IFERROR(IF(COUNTA(A583:F583)=0,"",IF(LEN(TRIM(A583))=0,"REVIEW: missing ID",IF(COUNTIFS($A$7:$A$1006,A583)&lt;&gt;1,"REVIEW: duplicate ID",IF(NOT(AND(ISNUMBER(B583),B583&gt;=1,B583&lt;=2958465)),"REVIEW: invalid date",IF(LEN(TRIM(C583))=0,"REVIEW: add description",IF(NOT(OR(D583="Receipt",D583="Payment")),"REVIEW: choose type",IF(NOT(AND(ISNUMBER(E583),E583&gt;=0)),"REVIEW: invalid amount",IF(LEN(TRIM(F583))=0,"REVIEW: add category","OK")))))))),"REVIEW: cell error")</x:f>
      </x:c>
      <x:c r="H583" s="54"/>
      <x:c r="I583" s="54"/>
      <x:c r="J583" s="54"/>
      <x:c r="K583" s="54"/>
    </x:row>
    <x:row r="584" ht="23" customHeight="1">
      <x:c r="A584" s="25"/>
      <x:c r="B584" s="61"/>
      <x:c r="C584" s="25"/>
      <x:c r="D584" s="25"/>
      <x:c r="E584" s="63"/>
      <x:c r="F584" s="25"/>
      <x:c r="G584" s="64" t="str">
        <x:f>IFERROR(IF(COUNTA(A584:F584)=0,"",IF(LEN(TRIM(A584))=0,"REVIEW: missing ID",IF(COUNTIFS($A$7:$A$1006,A584)&lt;&gt;1,"REVIEW: duplicate ID",IF(NOT(AND(ISNUMBER(B584),B584&gt;=1,B584&lt;=2958465)),"REVIEW: invalid date",IF(LEN(TRIM(C584))=0,"REVIEW: add description",IF(NOT(OR(D584="Receipt",D584="Payment")),"REVIEW: choose type",IF(NOT(AND(ISNUMBER(E584),E584&gt;=0)),"REVIEW: invalid amount",IF(LEN(TRIM(F584))=0,"REVIEW: add category","OK")))))))),"REVIEW: cell error")</x:f>
      </x:c>
      <x:c r="H584" s="54"/>
      <x:c r="I584" s="54"/>
      <x:c r="J584" s="54"/>
      <x:c r="K584" s="54"/>
    </x:row>
    <x:row r="585" ht="23" customHeight="1">
      <x:c r="A585" s="25"/>
      <x:c r="B585" s="61"/>
      <x:c r="C585" s="25"/>
      <x:c r="D585" s="25"/>
      <x:c r="E585" s="63"/>
      <x:c r="F585" s="25"/>
      <x:c r="G585" s="64" t="str">
        <x:f>IFERROR(IF(COUNTA(A585:F585)=0,"",IF(LEN(TRIM(A585))=0,"REVIEW: missing ID",IF(COUNTIFS($A$7:$A$1006,A585)&lt;&gt;1,"REVIEW: duplicate ID",IF(NOT(AND(ISNUMBER(B585),B585&gt;=1,B585&lt;=2958465)),"REVIEW: invalid date",IF(LEN(TRIM(C585))=0,"REVIEW: add description",IF(NOT(OR(D585="Receipt",D585="Payment")),"REVIEW: choose type",IF(NOT(AND(ISNUMBER(E585),E585&gt;=0)),"REVIEW: invalid amount",IF(LEN(TRIM(F585))=0,"REVIEW: add category","OK")))))))),"REVIEW: cell error")</x:f>
      </x:c>
      <x:c r="H585" s="54"/>
      <x:c r="I585" s="54"/>
      <x:c r="J585" s="54"/>
      <x:c r="K585" s="54"/>
    </x:row>
    <x:row r="586" ht="23" customHeight="1">
      <x:c r="A586" s="25"/>
      <x:c r="B586" s="61"/>
      <x:c r="C586" s="25"/>
      <x:c r="D586" s="25"/>
      <x:c r="E586" s="63"/>
      <x:c r="F586" s="25"/>
      <x:c r="G586" s="64" t="str">
        <x:f>IFERROR(IF(COUNTA(A586:F586)=0,"",IF(LEN(TRIM(A586))=0,"REVIEW: missing ID",IF(COUNTIFS($A$7:$A$1006,A586)&lt;&gt;1,"REVIEW: duplicate ID",IF(NOT(AND(ISNUMBER(B586),B586&gt;=1,B586&lt;=2958465)),"REVIEW: invalid date",IF(LEN(TRIM(C586))=0,"REVIEW: add description",IF(NOT(OR(D586="Receipt",D586="Payment")),"REVIEW: choose type",IF(NOT(AND(ISNUMBER(E586),E586&gt;=0)),"REVIEW: invalid amount",IF(LEN(TRIM(F586))=0,"REVIEW: add category","OK")))))))),"REVIEW: cell error")</x:f>
      </x:c>
      <x:c r="H586" s="54"/>
      <x:c r="I586" s="54"/>
      <x:c r="J586" s="54"/>
      <x:c r="K586" s="54"/>
    </x:row>
    <x:row r="587" ht="23" customHeight="1">
      <x:c r="A587" s="25"/>
      <x:c r="B587" s="61"/>
      <x:c r="C587" s="25"/>
      <x:c r="D587" s="25"/>
      <x:c r="E587" s="63"/>
      <x:c r="F587" s="25"/>
      <x:c r="G587" s="64" t="str">
        <x:f>IFERROR(IF(COUNTA(A587:F587)=0,"",IF(LEN(TRIM(A587))=0,"REVIEW: missing ID",IF(COUNTIFS($A$7:$A$1006,A587)&lt;&gt;1,"REVIEW: duplicate ID",IF(NOT(AND(ISNUMBER(B587),B587&gt;=1,B587&lt;=2958465)),"REVIEW: invalid date",IF(LEN(TRIM(C587))=0,"REVIEW: add description",IF(NOT(OR(D587="Receipt",D587="Payment")),"REVIEW: choose type",IF(NOT(AND(ISNUMBER(E587),E587&gt;=0)),"REVIEW: invalid amount",IF(LEN(TRIM(F587))=0,"REVIEW: add category","OK")))))))),"REVIEW: cell error")</x:f>
      </x:c>
      <x:c r="H587" s="54"/>
      <x:c r="I587" s="54"/>
      <x:c r="J587" s="54"/>
      <x:c r="K587" s="54"/>
    </x:row>
    <x:row r="588" ht="23" customHeight="1">
      <x:c r="A588" s="25"/>
      <x:c r="B588" s="61"/>
      <x:c r="C588" s="25"/>
      <x:c r="D588" s="25"/>
      <x:c r="E588" s="63"/>
      <x:c r="F588" s="25"/>
      <x:c r="G588" s="64" t="str">
        <x:f>IFERROR(IF(COUNTA(A588:F588)=0,"",IF(LEN(TRIM(A588))=0,"REVIEW: missing ID",IF(COUNTIFS($A$7:$A$1006,A588)&lt;&gt;1,"REVIEW: duplicate ID",IF(NOT(AND(ISNUMBER(B588),B588&gt;=1,B588&lt;=2958465)),"REVIEW: invalid date",IF(LEN(TRIM(C588))=0,"REVIEW: add description",IF(NOT(OR(D588="Receipt",D588="Payment")),"REVIEW: choose type",IF(NOT(AND(ISNUMBER(E588),E588&gt;=0)),"REVIEW: invalid amount",IF(LEN(TRIM(F588))=0,"REVIEW: add category","OK")))))))),"REVIEW: cell error")</x:f>
      </x:c>
      <x:c r="H588" s="54"/>
      <x:c r="I588" s="54"/>
      <x:c r="J588" s="54"/>
      <x:c r="K588" s="54"/>
    </x:row>
    <x:row r="589" ht="23" customHeight="1">
      <x:c r="A589" s="25"/>
      <x:c r="B589" s="61"/>
      <x:c r="C589" s="25"/>
      <x:c r="D589" s="25"/>
      <x:c r="E589" s="63"/>
      <x:c r="F589" s="25"/>
      <x:c r="G589" s="64" t="str">
        <x:f>IFERROR(IF(COUNTA(A589:F589)=0,"",IF(LEN(TRIM(A589))=0,"REVIEW: missing ID",IF(COUNTIFS($A$7:$A$1006,A589)&lt;&gt;1,"REVIEW: duplicate ID",IF(NOT(AND(ISNUMBER(B589),B589&gt;=1,B589&lt;=2958465)),"REVIEW: invalid date",IF(LEN(TRIM(C589))=0,"REVIEW: add description",IF(NOT(OR(D589="Receipt",D589="Payment")),"REVIEW: choose type",IF(NOT(AND(ISNUMBER(E589),E589&gt;=0)),"REVIEW: invalid amount",IF(LEN(TRIM(F589))=0,"REVIEW: add category","OK")))))))),"REVIEW: cell error")</x:f>
      </x:c>
      <x:c r="H589" s="54"/>
      <x:c r="I589" s="54"/>
      <x:c r="J589" s="54"/>
      <x:c r="K589" s="54"/>
    </x:row>
    <x:row r="590" ht="23" customHeight="1">
      <x:c r="A590" s="25"/>
      <x:c r="B590" s="61"/>
      <x:c r="C590" s="25"/>
      <x:c r="D590" s="25"/>
      <x:c r="E590" s="63"/>
      <x:c r="F590" s="25"/>
      <x:c r="G590" s="64" t="str">
        <x:f>IFERROR(IF(COUNTA(A590:F590)=0,"",IF(LEN(TRIM(A590))=0,"REVIEW: missing ID",IF(COUNTIFS($A$7:$A$1006,A590)&lt;&gt;1,"REVIEW: duplicate ID",IF(NOT(AND(ISNUMBER(B590),B590&gt;=1,B590&lt;=2958465)),"REVIEW: invalid date",IF(LEN(TRIM(C590))=0,"REVIEW: add description",IF(NOT(OR(D590="Receipt",D590="Payment")),"REVIEW: choose type",IF(NOT(AND(ISNUMBER(E590),E590&gt;=0)),"REVIEW: invalid amount",IF(LEN(TRIM(F590))=0,"REVIEW: add category","OK")))))))),"REVIEW: cell error")</x:f>
      </x:c>
      <x:c r="H590" s="54"/>
      <x:c r="I590" s="54"/>
      <x:c r="J590" s="54"/>
      <x:c r="K590" s="54"/>
    </x:row>
    <x:row r="591" ht="23" customHeight="1">
      <x:c r="A591" s="25"/>
      <x:c r="B591" s="61"/>
      <x:c r="C591" s="25"/>
      <x:c r="D591" s="25"/>
      <x:c r="E591" s="63"/>
      <x:c r="F591" s="25"/>
      <x:c r="G591" s="64" t="str">
        <x:f>IFERROR(IF(COUNTA(A591:F591)=0,"",IF(LEN(TRIM(A591))=0,"REVIEW: missing ID",IF(COUNTIFS($A$7:$A$1006,A591)&lt;&gt;1,"REVIEW: duplicate ID",IF(NOT(AND(ISNUMBER(B591),B591&gt;=1,B591&lt;=2958465)),"REVIEW: invalid date",IF(LEN(TRIM(C591))=0,"REVIEW: add description",IF(NOT(OR(D591="Receipt",D591="Payment")),"REVIEW: choose type",IF(NOT(AND(ISNUMBER(E591),E591&gt;=0)),"REVIEW: invalid amount",IF(LEN(TRIM(F591))=0,"REVIEW: add category","OK")))))))),"REVIEW: cell error")</x:f>
      </x:c>
      <x:c r="H591" s="54"/>
      <x:c r="I591" s="54"/>
      <x:c r="J591" s="54"/>
      <x:c r="K591" s="54"/>
    </x:row>
    <x:row r="592" ht="23" customHeight="1">
      <x:c r="A592" s="25"/>
      <x:c r="B592" s="61"/>
      <x:c r="C592" s="25"/>
      <x:c r="D592" s="25"/>
      <x:c r="E592" s="63"/>
      <x:c r="F592" s="25"/>
      <x:c r="G592" s="64" t="str">
        <x:f>IFERROR(IF(COUNTA(A592:F592)=0,"",IF(LEN(TRIM(A592))=0,"REVIEW: missing ID",IF(COUNTIFS($A$7:$A$1006,A592)&lt;&gt;1,"REVIEW: duplicate ID",IF(NOT(AND(ISNUMBER(B592),B592&gt;=1,B592&lt;=2958465)),"REVIEW: invalid date",IF(LEN(TRIM(C592))=0,"REVIEW: add description",IF(NOT(OR(D592="Receipt",D592="Payment")),"REVIEW: choose type",IF(NOT(AND(ISNUMBER(E592),E592&gt;=0)),"REVIEW: invalid amount",IF(LEN(TRIM(F592))=0,"REVIEW: add category","OK")))))))),"REVIEW: cell error")</x:f>
      </x:c>
      <x:c r="H592" s="54"/>
      <x:c r="I592" s="54"/>
      <x:c r="J592" s="54"/>
      <x:c r="K592" s="54"/>
    </x:row>
    <x:row r="593" ht="23" customHeight="1">
      <x:c r="A593" s="25"/>
      <x:c r="B593" s="61"/>
      <x:c r="C593" s="25"/>
      <x:c r="D593" s="25"/>
      <x:c r="E593" s="63"/>
      <x:c r="F593" s="25"/>
      <x:c r="G593" s="64" t="str">
        <x:f>IFERROR(IF(COUNTA(A593:F593)=0,"",IF(LEN(TRIM(A593))=0,"REVIEW: missing ID",IF(COUNTIFS($A$7:$A$1006,A593)&lt;&gt;1,"REVIEW: duplicate ID",IF(NOT(AND(ISNUMBER(B593),B593&gt;=1,B593&lt;=2958465)),"REVIEW: invalid date",IF(LEN(TRIM(C593))=0,"REVIEW: add description",IF(NOT(OR(D593="Receipt",D593="Payment")),"REVIEW: choose type",IF(NOT(AND(ISNUMBER(E593),E593&gt;=0)),"REVIEW: invalid amount",IF(LEN(TRIM(F593))=0,"REVIEW: add category","OK")))))))),"REVIEW: cell error")</x:f>
      </x:c>
      <x:c r="H593" s="54"/>
      <x:c r="I593" s="54"/>
      <x:c r="J593" s="54"/>
      <x:c r="K593" s="54"/>
    </x:row>
    <x:row r="594" ht="23" customHeight="1">
      <x:c r="A594" s="25"/>
      <x:c r="B594" s="61"/>
      <x:c r="C594" s="25"/>
      <x:c r="D594" s="25"/>
      <x:c r="E594" s="63"/>
      <x:c r="F594" s="25"/>
      <x:c r="G594" s="64" t="str">
        <x:f>IFERROR(IF(COUNTA(A594:F594)=0,"",IF(LEN(TRIM(A594))=0,"REVIEW: missing ID",IF(COUNTIFS($A$7:$A$1006,A594)&lt;&gt;1,"REVIEW: duplicate ID",IF(NOT(AND(ISNUMBER(B594),B594&gt;=1,B594&lt;=2958465)),"REVIEW: invalid date",IF(LEN(TRIM(C594))=0,"REVIEW: add description",IF(NOT(OR(D594="Receipt",D594="Payment")),"REVIEW: choose type",IF(NOT(AND(ISNUMBER(E594),E594&gt;=0)),"REVIEW: invalid amount",IF(LEN(TRIM(F594))=0,"REVIEW: add category","OK")))))))),"REVIEW: cell error")</x:f>
      </x:c>
      <x:c r="H594" s="54"/>
      <x:c r="I594" s="54"/>
      <x:c r="J594" s="54"/>
      <x:c r="K594" s="54"/>
    </x:row>
    <x:row r="595" ht="23" customHeight="1">
      <x:c r="A595" s="25"/>
      <x:c r="B595" s="61"/>
      <x:c r="C595" s="25"/>
      <x:c r="D595" s="25"/>
      <x:c r="E595" s="63"/>
      <x:c r="F595" s="25"/>
      <x:c r="G595" s="64" t="str">
        <x:f>IFERROR(IF(COUNTA(A595:F595)=0,"",IF(LEN(TRIM(A595))=0,"REVIEW: missing ID",IF(COUNTIFS($A$7:$A$1006,A595)&lt;&gt;1,"REVIEW: duplicate ID",IF(NOT(AND(ISNUMBER(B595),B595&gt;=1,B595&lt;=2958465)),"REVIEW: invalid date",IF(LEN(TRIM(C595))=0,"REVIEW: add description",IF(NOT(OR(D595="Receipt",D595="Payment")),"REVIEW: choose type",IF(NOT(AND(ISNUMBER(E595),E595&gt;=0)),"REVIEW: invalid amount",IF(LEN(TRIM(F595))=0,"REVIEW: add category","OK")))))))),"REVIEW: cell error")</x:f>
      </x:c>
      <x:c r="H595" s="54"/>
      <x:c r="I595" s="54"/>
      <x:c r="J595" s="54"/>
      <x:c r="K595" s="54"/>
    </x:row>
    <x:row r="596" ht="23" customHeight="1">
      <x:c r="A596" s="25"/>
      <x:c r="B596" s="61"/>
      <x:c r="C596" s="25"/>
      <x:c r="D596" s="25"/>
      <x:c r="E596" s="63"/>
      <x:c r="F596" s="25"/>
      <x:c r="G596" s="64" t="str">
        <x:f>IFERROR(IF(COUNTA(A596:F596)=0,"",IF(LEN(TRIM(A596))=0,"REVIEW: missing ID",IF(COUNTIFS($A$7:$A$1006,A596)&lt;&gt;1,"REVIEW: duplicate ID",IF(NOT(AND(ISNUMBER(B596),B596&gt;=1,B596&lt;=2958465)),"REVIEW: invalid date",IF(LEN(TRIM(C596))=0,"REVIEW: add description",IF(NOT(OR(D596="Receipt",D596="Payment")),"REVIEW: choose type",IF(NOT(AND(ISNUMBER(E596),E596&gt;=0)),"REVIEW: invalid amount",IF(LEN(TRIM(F596))=0,"REVIEW: add category","OK")))))))),"REVIEW: cell error")</x:f>
      </x:c>
      <x:c r="H596" s="54"/>
      <x:c r="I596" s="54"/>
      <x:c r="J596" s="54"/>
      <x:c r="K596" s="54"/>
    </x:row>
    <x:row r="597" ht="23" customHeight="1">
      <x:c r="A597" s="25"/>
      <x:c r="B597" s="61"/>
      <x:c r="C597" s="25"/>
      <x:c r="D597" s="25"/>
      <x:c r="E597" s="63"/>
      <x:c r="F597" s="25"/>
      <x:c r="G597" s="64" t="str">
        <x:f>IFERROR(IF(COUNTA(A597:F597)=0,"",IF(LEN(TRIM(A597))=0,"REVIEW: missing ID",IF(COUNTIFS($A$7:$A$1006,A597)&lt;&gt;1,"REVIEW: duplicate ID",IF(NOT(AND(ISNUMBER(B597),B597&gt;=1,B597&lt;=2958465)),"REVIEW: invalid date",IF(LEN(TRIM(C597))=0,"REVIEW: add description",IF(NOT(OR(D597="Receipt",D597="Payment")),"REVIEW: choose type",IF(NOT(AND(ISNUMBER(E597),E597&gt;=0)),"REVIEW: invalid amount",IF(LEN(TRIM(F597))=0,"REVIEW: add category","OK")))))))),"REVIEW: cell error")</x:f>
      </x:c>
      <x:c r="H597" s="54"/>
      <x:c r="I597" s="54"/>
      <x:c r="J597" s="54"/>
      <x:c r="K597" s="54"/>
    </x:row>
    <x:row r="598" ht="23" customHeight="1">
      <x:c r="A598" s="25"/>
      <x:c r="B598" s="61"/>
      <x:c r="C598" s="25"/>
      <x:c r="D598" s="25"/>
      <x:c r="E598" s="63"/>
      <x:c r="F598" s="25"/>
      <x:c r="G598" s="64" t="str">
        <x:f>IFERROR(IF(COUNTA(A598:F598)=0,"",IF(LEN(TRIM(A598))=0,"REVIEW: missing ID",IF(COUNTIFS($A$7:$A$1006,A598)&lt;&gt;1,"REVIEW: duplicate ID",IF(NOT(AND(ISNUMBER(B598),B598&gt;=1,B598&lt;=2958465)),"REVIEW: invalid date",IF(LEN(TRIM(C598))=0,"REVIEW: add description",IF(NOT(OR(D598="Receipt",D598="Payment")),"REVIEW: choose type",IF(NOT(AND(ISNUMBER(E598),E598&gt;=0)),"REVIEW: invalid amount",IF(LEN(TRIM(F598))=0,"REVIEW: add category","OK")))))))),"REVIEW: cell error")</x:f>
      </x:c>
      <x:c r="H598" s="54"/>
      <x:c r="I598" s="54"/>
      <x:c r="J598" s="54"/>
      <x:c r="K598" s="54"/>
    </x:row>
    <x:row r="599" ht="23" customHeight="1">
      <x:c r="A599" s="25"/>
      <x:c r="B599" s="61"/>
      <x:c r="C599" s="25"/>
      <x:c r="D599" s="25"/>
      <x:c r="E599" s="63"/>
      <x:c r="F599" s="25"/>
      <x:c r="G599" s="64" t="str">
        <x:f>IFERROR(IF(COUNTA(A599:F599)=0,"",IF(LEN(TRIM(A599))=0,"REVIEW: missing ID",IF(COUNTIFS($A$7:$A$1006,A599)&lt;&gt;1,"REVIEW: duplicate ID",IF(NOT(AND(ISNUMBER(B599),B599&gt;=1,B599&lt;=2958465)),"REVIEW: invalid date",IF(LEN(TRIM(C599))=0,"REVIEW: add description",IF(NOT(OR(D599="Receipt",D599="Payment")),"REVIEW: choose type",IF(NOT(AND(ISNUMBER(E599),E599&gt;=0)),"REVIEW: invalid amount",IF(LEN(TRIM(F599))=0,"REVIEW: add category","OK")))))))),"REVIEW: cell error")</x:f>
      </x:c>
      <x:c r="H599" s="54"/>
      <x:c r="I599" s="54"/>
      <x:c r="J599" s="54"/>
      <x:c r="K599" s="54"/>
    </x:row>
    <x:row r="600" ht="23" customHeight="1">
      <x:c r="A600" s="25"/>
      <x:c r="B600" s="61"/>
      <x:c r="C600" s="25"/>
      <x:c r="D600" s="25"/>
      <x:c r="E600" s="63"/>
      <x:c r="F600" s="25"/>
      <x:c r="G600" s="64" t="str">
        <x:f>IFERROR(IF(COUNTA(A600:F600)=0,"",IF(LEN(TRIM(A600))=0,"REVIEW: missing ID",IF(COUNTIFS($A$7:$A$1006,A600)&lt;&gt;1,"REVIEW: duplicate ID",IF(NOT(AND(ISNUMBER(B600),B600&gt;=1,B600&lt;=2958465)),"REVIEW: invalid date",IF(LEN(TRIM(C600))=0,"REVIEW: add description",IF(NOT(OR(D600="Receipt",D600="Payment")),"REVIEW: choose type",IF(NOT(AND(ISNUMBER(E600),E600&gt;=0)),"REVIEW: invalid amount",IF(LEN(TRIM(F600))=0,"REVIEW: add category","OK")))))))),"REVIEW: cell error")</x:f>
      </x:c>
      <x:c r="H600" s="54"/>
      <x:c r="I600" s="54"/>
      <x:c r="J600" s="54"/>
      <x:c r="K600" s="54"/>
    </x:row>
    <x:row r="601" ht="23" customHeight="1">
      <x:c r="A601" s="25"/>
      <x:c r="B601" s="61"/>
      <x:c r="C601" s="25"/>
      <x:c r="D601" s="25"/>
      <x:c r="E601" s="63"/>
      <x:c r="F601" s="25"/>
      <x:c r="G601" s="64" t="str">
        <x:f>IFERROR(IF(COUNTA(A601:F601)=0,"",IF(LEN(TRIM(A601))=0,"REVIEW: missing ID",IF(COUNTIFS($A$7:$A$1006,A601)&lt;&gt;1,"REVIEW: duplicate ID",IF(NOT(AND(ISNUMBER(B601),B601&gt;=1,B601&lt;=2958465)),"REVIEW: invalid date",IF(LEN(TRIM(C601))=0,"REVIEW: add description",IF(NOT(OR(D601="Receipt",D601="Payment")),"REVIEW: choose type",IF(NOT(AND(ISNUMBER(E601),E601&gt;=0)),"REVIEW: invalid amount",IF(LEN(TRIM(F601))=0,"REVIEW: add category","OK")))))))),"REVIEW: cell error")</x:f>
      </x:c>
      <x:c r="H601" s="54"/>
      <x:c r="I601" s="54"/>
      <x:c r="J601" s="54"/>
      <x:c r="K601" s="54"/>
    </x:row>
    <x:row r="602" ht="23" customHeight="1">
      <x:c r="A602" s="25"/>
      <x:c r="B602" s="61"/>
      <x:c r="C602" s="25"/>
      <x:c r="D602" s="25"/>
      <x:c r="E602" s="63"/>
      <x:c r="F602" s="25"/>
      <x:c r="G602" s="64" t="str">
        <x:f>IFERROR(IF(COUNTA(A602:F602)=0,"",IF(LEN(TRIM(A602))=0,"REVIEW: missing ID",IF(COUNTIFS($A$7:$A$1006,A602)&lt;&gt;1,"REVIEW: duplicate ID",IF(NOT(AND(ISNUMBER(B602),B602&gt;=1,B602&lt;=2958465)),"REVIEW: invalid date",IF(LEN(TRIM(C602))=0,"REVIEW: add description",IF(NOT(OR(D602="Receipt",D602="Payment")),"REVIEW: choose type",IF(NOT(AND(ISNUMBER(E602),E602&gt;=0)),"REVIEW: invalid amount",IF(LEN(TRIM(F602))=0,"REVIEW: add category","OK")))))))),"REVIEW: cell error")</x:f>
      </x:c>
      <x:c r="H602" s="54"/>
      <x:c r="I602" s="54"/>
      <x:c r="J602" s="54"/>
      <x:c r="K602" s="54"/>
    </x:row>
    <x:row r="603" ht="23" customHeight="1">
      <x:c r="A603" s="25"/>
      <x:c r="B603" s="61"/>
      <x:c r="C603" s="25"/>
      <x:c r="D603" s="25"/>
      <x:c r="E603" s="63"/>
      <x:c r="F603" s="25"/>
      <x:c r="G603" s="64" t="str">
        <x:f>IFERROR(IF(COUNTA(A603:F603)=0,"",IF(LEN(TRIM(A603))=0,"REVIEW: missing ID",IF(COUNTIFS($A$7:$A$1006,A603)&lt;&gt;1,"REVIEW: duplicate ID",IF(NOT(AND(ISNUMBER(B603),B603&gt;=1,B603&lt;=2958465)),"REVIEW: invalid date",IF(LEN(TRIM(C603))=0,"REVIEW: add description",IF(NOT(OR(D603="Receipt",D603="Payment")),"REVIEW: choose type",IF(NOT(AND(ISNUMBER(E603),E603&gt;=0)),"REVIEW: invalid amount",IF(LEN(TRIM(F603))=0,"REVIEW: add category","OK")))))))),"REVIEW: cell error")</x:f>
      </x:c>
      <x:c r="H603" s="54"/>
      <x:c r="I603" s="54"/>
      <x:c r="J603" s="54"/>
      <x:c r="K603" s="54"/>
    </x:row>
    <x:row r="604" ht="23" customHeight="1">
      <x:c r="A604" s="25"/>
      <x:c r="B604" s="61"/>
      <x:c r="C604" s="25"/>
      <x:c r="D604" s="25"/>
      <x:c r="E604" s="63"/>
      <x:c r="F604" s="25"/>
      <x:c r="G604" s="64" t="str">
        <x:f>IFERROR(IF(COUNTA(A604:F604)=0,"",IF(LEN(TRIM(A604))=0,"REVIEW: missing ID",IF(COUNTIFS($A$7:$A$1006,A604)&lt;&gt;1,"REVIEW: duplicate ID",IF(NOT(AND(ISNUMBER(B604),B604&gt;=1,B604&lt;=2958465)),"REVIEW: invalid date",IF(LEN(TRIM(C604))=0,"REVIEW: add description",IF(NOT(OR(D604="Receipt",D604="Payment")),"REVIEW: choose type",IF(NOT(AND(ISNUMBER(E604),E604&gt;=0)),"REVIEW: invalid amount",IF(LEN(TRIM(F604))=0,"REVIEW: add category","OK")))))))),"REVIEW: cell error")</x:f>
      </x:c>
      <x:c r="H604" s="54"/>
      <x:c r="I604" s="54"/>
      <x:c r="J604" s="54"/>
      <x:c r="K604" s="54"/>
    </x:row>
    <x:row r="605" ht="23" customHeight="1">
      <x:c r="A605" s="25"/>
      <x:c r="B605" s="61"/>
      <x:c r="C605" s="25"/>
      <x:c r="D605" s="25"/>
      <x:c r="E605" s="63"/>
      <x:c r="F605" s="25"/>
      <x:c r="G605" s="64" t="str">
        <x:f>IFERROR(IF(COUNTA(A605:F605)=0,"",IF(LEN(TRIM(A605))=0,"REVIEW: missing ID",IF(COUNTIFS($A$7:$A$1006,A605)&lt;&gt;1,"REVIEW: duplicate ID",IF(NOT(AND(ISNUMBER(B605),B605&gt;=1,B605&lt;=2958465)),"REVIEW: invalid date",IF(LEN(TRIM(C605))=0,"REVIEW: add description",IF(NOT(OR(D605="Receipt",D605="Payment")),"REVIEW: choose type",IF(NOT(AND(ISNUMBER(E605),E605&gt;=0)),"REVIEW: invalid amount",IF(LEN(TRIM(F605))=0,"REVIEW: add category","OK")))))))),"REVIEW: cell error")</x:f>
      </x:c>
      <x:c r="H605" s="54"/>
      <x:c r="I605" s="54"/>
      <x:c r="J605" s="54"/>
      <x:c r="K605" s="54"/>
    </x:row>
    <x:row r="606" ht="23" customHeight="1">
      <x:c r="A606" s="25"/>
      <x:c r="B606" s="61"/>
      <x:c r="C606" s="25"/>
      <x:c r="D606" s="25"/>
      <x:c r="E606" s="63"/>
      <x:c r="F606" s="25"/>
      <x:c r="G606" s="64" t="str">
        <x:f>IFERROR(IF(COUNTA(A606:F606)=0,"",IF(LEN(TRIM(A606))=0,"REVIEW: missing ID",IF(COUNTIFS($A$7:$A$1006,A606)&lt;&gt;1,"REVIEW: duplicate ID",IF(NOT(AND(ISNUMBER(B606),B606&gt;=1,B606&lt;=2958465)),"REVIEW: invalid date",IF(LEN(TRIM(C606))=0,"REVIEW: add description",IF(NOT(OR(D606="Receipt",D606="Payment")),"REVIEW: choose type",IF(NOT(AND(ISNUMBER(E606),E606&gt;=0)),"REVIEW: invalid amount",IF(LEN(TRIM(F606))=0,"REVIEW: add category","OK")))))))),"REVIEW: cell error")</x:f>
      </x:c>
      <x:c r="H606" s="54"/>
      <x:c r="I606" s="54"/>
      <x:c r="J606" s="54"/>
      <x:c r="K606" s="54"/>
    </x:row>
    <x:row r="607" ht="23" customHeight="1">
      <x:c r="A607" s="25"/>
      <x:c r="B607" s="61"/>
      <x:c r="C607" s="25"/>
      <x:c r="D607" s="25"/>
      <x:c r="E607" s="63"/>
      <x:c r="F607" s="25"/>
      <x:c r="G607" s="64" t="str">
        <x:f>IFERROR(IF(COUNTA(A607:F607)=0,"",IF(LEN(TRIM(A607))=0,"REVIEW: missing ID",IF(COUNTIFS($A$7:$A$1006,A607)&lt;&gt;1,"REVIEW: duplicate ID",IF(NOT(AND(ISNUMBER(B607),B607&gt;=1,B607&lt;=2958465)),"REVIEW: invalid date",IF(LEN(TRIM(C607))=0,"REVIEW: add description",IF(NOT(OR(D607="Receipt",D607="Payment")),"REVIEW: choose type",IF(NOT(AND(ISNUMBER(E607),E607&gt;=0)),"REVIEW: invalid amount",IF(LEN(TRIM(F607))=0,"REVIEW: add category","OK")))))))),"REVIEW: cell error")</x:f>
      </x:c>
      <x:c r="H607" s="54"/>
      <x:c r="I607" s="54"/>
      <x:c r="J607" s="54"/>
      <x:c r="K607" s="54"/>
    </x:row>
    <x:row r="608" ht="23" customHeight="1">
      <x:c r="A608" s="25"/>
      <x:c r="B608" s="61"/>
      <x:c r="C608" s="25"/>
      <x:c r="D608" s="25"/>
      <x:c r="E608" s="63"/>
      <x:c r="F608" s="25"/>
      <x:c r="G608" s="64" t="str">
        <x:f>IFERROR(IF(COUNTA(A608:F608)=0,"",IF(LEN(TRIM(A608))=0,"REVIEW: missing ID",IF(COUNTIFS($A$7:$A$1006,A608)&lt;&gt;1,"REVIEW: duplicate ID",IF(NOT(AND(ISNUMBER(B608),B608&gt;=1,B608&lt;=2958465)),"REVIEW: invalid date",IF(LEN(TRIM(C608))=0,"REVIEW: add description",IF(NOT(OR(D608="Receipt",D608="Payment")),"REVIEW: choose type",IF(NOT(AND(ISNUMBER(E608),E608&gt;=0)),"REVIEW: invalid amount",IF(LEN(TRIM(F608))=0,"REVIEW: add category","OK")))))))),"REVIEW: cell error")</x:f>
      </x:c>
      <x:c r="H608" s="54"/>
      <x:c r="I608" s="54"/>
      <x:c r="J608" s="54"/>
      <x:c r="K608" s="54"/>
    </x:row>
    <x:row r="609" ht="23" customHeight="1">
      <x:c r="A609" s="25"/>
      <x:c r="B609" s="61"/>
      <x:c r="C609" s="25"/>
      <x:c r="D609" s="25"/>
      <x:c r="E609" s="63"/>
      <x:c r="F609" s="25"/>
      <x:c r="G609" s="64" t="str">
        <x:f>IFERROR(IF(COUNTA(A609:F609)=0,"",IF(LEN(TRIM(A609))=0,"REVIEW: missing ID",IF(COUNTIFS($A$7:$A$1006,A609)&lt;&gt;1,"REVIEW: duplicate ID",IF(NOT(AND(ISNUMBER(B609),B609&gt;=1,B609&lt;=2958465)),"REVIEW: invalid date",IF(LEN(TRIM(C609))=0,"REVIEW: add description",IF(NOT(OR(D609="Receipt",D609="Payment")),"REVIEW: choose type",IF(NOT(AND(ISNUMBER(E609),E609&gt;=0)),"REVIEW: invalid amount",IF(LEN(TRIM(F609))=0,"REVIEW: add category","OK")))))))),"REVIEW: cell error")</x:f>
      </x:c>
      <x:c r="H609" s="54"/>
      <x:c r="I609" s="54"/>
      <x:c r="J609" s="54"/>
      <x:c r="K609" s="54"/>
    </x:row>
    <x:row r="610" ht="23" customHeight="1">
      <x:c r="A610" s="25"/>
      <x:c r="B610" s="61"/>
      <x:c r="C610" s="25"/>
      <x:c r="D610" s="25"/>
      <x:c r="E610" s="63"/>
      <x:c r="F610" s="25"/>
      <x:c r="G610" s="64" t="str">
        <x:f>IFERROR(IF(COUNTA(A610:F610)=0,"",IF(LEN(TRIM(A610))=0,"REVIEW: missing ID",IF(COUNTIFS($A$7:$A$1006,A610)&lt;&gt;1,"REVIEW: duplicate ID",IF(NOT(AND(ISNUMBER(B610),B610&gt;=1,B610&lt;=2958465)),"REVIEW: invalid date",IF(LEN(TRIM(C610))=0,"REVIEW: add description",IF(NOT(OR(D610="Receipt",D610="Payment")),"REVIEW: choose type",IF(NOT(AND(ISNUMBER(E610),E610&gt;=0)),"REVIEW: invalid amount",IF(LEN(TRIM(F610))=0,"REVIEW: add category","OK")))))))),"REVIEW: cell error")</x:f>
      </x:c>
      <x:c r="H610" s="54"/>
      <x:c r="I610" s="54"/>
      <x:c r="J610" s="54"/>
      <x:c r="K610" s="54"/>
    </x:row>
    <x:row r="611" ht="23" customHeight="1">
      <x:c r="A611" s="25"/>
      <x:c r="B611" s="61"/>
      <x:c r="C611" s="25"/>
      <x:c r="D611" s="25"/>
      <x:c r="E611" s="63"/>
      <x:c r="F611" s="25"/>
      <x:c r="G611" s="64" t="str">
        <x:f>IFERROR(IF(COUNTA(A611:F611)=0,"",IF(LEN(TRIM(A611))=0,"REVIEW: missing ID",IF(COUNTIFS($A$7:$A$1006,A611)&lt;&gt;1,"REVIEW: duplicate ID",IF(NOT(AND(ISNUMBER(B611),B611&gt;=1,B611&lt;=2958465)),"REVIEW: invalid date",IF(LEN(TRIM(C611))=0,"REVIEW: add description",IF(NOT(OR(D611="Receipt",D611="Payment")),"REVIEW: choose type",IF(NOT(AND(ISNUMBER(E611),E611&gt;=0)),"REVIEW: invalid amount",IF(LEN(TRIM(F611))=0,"REVIEW: add category","OK")))))))),"REVIEW: cell error")</x:f>
      </x:c>
      <x:c r="H611" s="54"/>
      <x:c r="I611" s="54"/>
      <x:c r="J611" s="54"/>
      <x:c r="K611" s="54"/>
    </x:row>
    <x:row r="612" ht="23" customHeight="1">
      <x:c r="A612" s="25"/>
      <x:c r="B612" s="61"/>
      <x:c r="C612" s="25"/>
      <x:c r="D612" s="25"/>
      <x:c r="E612" s="63"/>
      <x:c r="F612" s="25"/>
      <x:c r="G612" s="64" t="str">
        <x:f>IFERROR(IF(COUNTA(A612:F612)=0,"",IF(LEN(TRIM(A612))=0,"REVIEW: missing ID",IF(COUNTIFS($A$7:$A$1006,A612)&lt;&gt;1,"REVIEW: duplicate ID",IF(NOT(AND(ISNUMBER(B612),B612&gt;=1,B612&lt;=2958465)),"REVIEW: invalid date",IF(LEN(TRIM(C612))=0,"REVIEW: add description",IF(NOT(OR(D612="Receipt",D612="Payment")),"REVIEW: choose type",IF(NOT(AND(ISNUMBER(E612),E612&gt;=0)),"REVIEW: invalid amount",IF(LEN(TRIM(F612))=0,"REVIEW: add category","OK")))))))),"REVIEW: cell error")</x:f>
      </x:c>
      <x:c r="H612" s="54"/>
      <x:c r="I612" s="54"/>
      <x:c r="J612" s="54"/>
      <x:c r="K612" s="54"/>
    </x:row>
    <x:row r="613" ht="23" customHeight="1">
      <x:c r="A613" s="25"/>
      <x:c r="B613" s="61"/>
      <x:c r="C613" s="25"/>
      <x:c r="D613" s="25"/>
      <x:c r="E613" s="63"/>
      <x:c r="F613" s="25"/>
      <x:c r="G613" s="64" t="str">
        <x:f>IFERROR(IF(COUNTA(A613:F613)=0,"",IF(LEN(TRIM(A613))=0,"REVIEW: missing ID",IF(COUNTIFS($A$7:$A$1006,A613)&lt;&gt;1,"REVIEW: duplicate ID",IF(NOT(AND(ISNUMBER(B613),B613&gt;=1,B613&lt;=2958465)),"REVIEW: invalid date",IF(LEN(TRIM(C613))=0,"REVIEW: add description",IF(NOT(OR(D613="Receipt",D613="Payment")),"REVIEW: choose type",IF(NOT(AND(ISNUMBER(E613),E613&gt;=0)),"REVIEW: invalid amount",IF(LEN(TRIM(F613))=0,"REVIEW: add category","OK")))))))),"REVIEW: cell error")</x:f>
      </x:c>
      <x:c r="H613" s="54"/>
      <x:c r="I613" s="54"/>
      <x:c r="J613" s="54"/>
      <x:c r="K613" s="54"/>
    </x:row>
    <x:row r="614" ht="23" customHeight="1">
      <x:c r="A614" s="25"/>
      <x:c r="B614" s="61"/>
      <x:c r="C614" s="25"/>
      <x:c r="D614" s="25"/>
      <x:c r="E614" s="63"/>
      <x:c r="F614" s="25"/>
      <x:c r="G614" s="64" t="str">
        <x:f>IFERROR(IF(COUNTA(A614:F614)=0,"",IF(LEN(TRIM(A614))=0,"REVIEW: missing ID",IF(COUNTIFS($A$7:$A$1006,A614)&lt;&gt;1,"REVIEW: duplicate ID",IF(NOT(AND(ISNUMBER(B614),B614&gt;=1,B614&lt;=2958465)),"REVIEW: invalid date",IF(LEN(TRIM(C614))=0,"REVIEW: add description",IF(NOT(OR(D614="Receipt",D614="Payment")),"REVIEW: choose type",IF(NOT(AND(ISNUMBER(E614),E614&gt;=0)),"REVIEW: invalid amount",IF(LEN(TRIM(F614))=0,"REVIEW: add category","OK")))))))),"REVIEW: cell error")</x:f>
      </x:c>
      <x:c r="H614" s="54"/>
      <x:c r="I614" s="54"/>
      <x:c r="J614" s="54"/>
      <x:c r="K614" s="54"/>
    </x:row>
    <x:row r="615" ht="23" customHeight="1">
      <x:c r="A615" s="25"/>
      <x:c r="B615" s="61"/>
      <x:c r="C615" s="25"/>
      <x:c r="D615" s="25"/>
      <x:c r="E615" s="63"/>
      <x:c r="F615" s="25"/>
      <x:c r="G615" s="64" t="str">
        <x:f>IFERROR(IF(COUNTA(A615:F615)=0,"",IF(LEN(TRIM(A615))=0,"REVIEW: missing ID",IF(COUNTIFS($A$7:$A$1006,A615)&lt;&gt;1,"REVIEW: duplicate ID",IF(NOT(AND(ISNUMBER(B615),B615&gt;=1,B615&lt;=2958465)),"REVIEW: invalid date",IF(LEN(TRIM(C615))=0,"REVIEW: add description",IF(NOT(OR(D615="Receipt",D615="Payment")),"REVIEW: choose type",IF(NOT(AND(ISNUMBER(E615),E615&gt;=0)),"REVIEW: invalid amount",IF(LEN(TRIM(F615))=0,"REVIEW: add category","OK")))))))),"REVIEW: cell error")</x:f>
      </x:c>
      <x:c r="H615" s="54"/>
      <x:c r="I615" s="54"/>
      <x:c r="J615" s="54"/>
      <x:c r="K615" s="54"/>
    </x:row>
    <x:row r="616" ht="23" customHeight="1">
      <x:c r="A616" s="25"/>
      <x:c r="B616" s="61"/>
      <x:c r="C616" s="25"/>
      <x:c r="D616" s="25"/>
      <x:c r="E616" s="63"/>
      <x:c r="F616" s="25"/>
      <x:c r="G616" s="64" t="str">
        <x:f>IFERROR(IF(COUNTA(A616:F616)=0,"",IF(LEN(TRIM(A616))=0,"REVIEW: missing ID",IF(COUNTIFS($A$7:$A$1006,A616)&lt;&gt;1,"REVIEW: duplicate ID",IF(NOT(AND(ISNUMBER(B616),B616&gt;=1,B616&lt;=2958465)),"REVIEW: invalid date",IF(LEN(TRIM(C616))=0,"REVIEW: add description",IF(NOT(OR(D616="Receipt",D616="Payment")),"REVIEW: choose type",IF(NOT(AND(ISNUMBER(E616),E616&gt;=0)),"REVIEW: invalid amount",IF(LEN(TRIM(F616))=0,"REVIEW: add category","OK")))))))),"REVIEW: cell error")</x:f>
      </x:c>
      <x:c r="H616" s="54"/>
      <x:c r="I616" s="54"/>
      <x:c r="J616" s="54"/>
      <x:c r="K616" s="54"/>
    </x:row>
    <x:row r="617" ht="23" customHeight="1">
      <x:c r="A617" s="25"/>
      <x:c r="B617" s="61"/>
      <x:c r="C617" s="25"/>
      <x:c r="D617" s="25"/>
      <x:c r="E617" s="63"/>
      <x:c r="F617" s="25"/>
      <x:c r="G617" s="64" t="str">
        <x:f>IFERROR(IF(COUNTA(A617:F617)=0,"",IF(LEN(TRIM(A617))=0,"REVIEW: missing ID",IF(COUNTIFS($A$7:$A$1006,A617)&lt;&gt;1,"REVIEW: duplicate ID",IF(NOT(AND(ISNUMBER(B617),B617&gt;=1,B617&lt;=2958465)),"REVIEW: invalid date",IF(LEN(TRIM(C617))=0,"REVIEW: add description",IF(NOT(OR(D617="Receipt",D617="Payment")),"REVIEW: choose type",IF(NOT(AND(ISNUMBER(E617),E617&gt;=0)),"REVIEW: invalid amount",IF(LEN(TRIM(F617))=0,"REVIEW: add category","OK")))))))),"REVIEW: cell error")</x:f>
      </x:c>
      <x:c r="H617" s="54"/>
      <x:c r="I617" s="54"/>
      <x:c r="J617" s="54"/>
      <x:c r="K617" s="54"/>
    </x:row>
    <x:row r="618" ht="23" customHeight="1">
      <x:c r="A618" s="25"/>
      <x:c r="B618" s="61"/>
      <x:c r="C618" s="25"/>
      <x:c r="D618" s="25"/>
      <x:c r="E618" s="63"/>
      <x:c r="F618" s="25"/>
      <x:c r="G618" s="64" t="str">
        <x:f>IFERROR(IF(COUNTA(A618:F618)=0,"",IF(LEN(TRIM(A618))=0,"REVIEW: missing ID",IF(COUNTIFS($A$7:$A$1006,A618)&lt;&gt;1,"REVIEW: duplicate ID",IF(NOT(AND(ISNUMBER(B618),B618&gt;=1,B618&lt;=2958465)),"REVIEW: invalid date",IF(LEN(TRIM(C618))=0,"REVIEW: add description",IF(NOT(OR(D618="Receipt",D618="Payment")),"REVIEW: choose type",IF(NOT(AND(ISNUMBER(E618),E618&gt;=0)),"REVIEW: invalid amount",IF(LEN(TRIM(F618))=0,"REVIEW: add category","OK")))))))),"REVIEW: cell error")</x:f>
      </x:c>
      <x:c r="H618" s="54"/>
      <x:c r="I618" s="54"/>
      <x:c r="J618" s="54"/>
      <x:c r="K618" s="54"/>
    </x:row>
    <x:row r="619" ht="23" customHeight="1">
      <x:c r="A619" s="25"/>
      <x:c r="B619" s="61"/>
      <x:c r="C619" s="25"/>
      <x:c r="D619" s="25"/>
      <x:c r="E619" s="63"/>
      <x:c r="F619" s="25"/>
      <x:c r="G619" s="64" t="str">
        <x:f>IFERROR(IF(COUNTA(A619:F619)=0,"",IF(LEN(TRIM(A619))=0,"REVIEW: missing ID",IF(COUNTIFS($A$7:$A$1006,A619)&lt;&gt;1,"REVIEW: duplicate ID",IF(NOT(AND(ISNUMBER(B619),B619&gt;=1,B619&lt;=2958465)),"REVIEW: invalid date",IF(LEN(TRIM(C619))=0,"REVIEW: add description",IF(NOT(OR(D619="Receipt",D619="Payment")),"REVIEW: choose type",IF(NOT(AND(ISNUMBER(E619),E619&gt;=0)),"REVIEW: invalid amount",IF(LEN(TRIM(F619))=0,"REVIEW: add category","OK")))))))),"REVIEW: cell error")</x:f>
      </x:c>
      <x:c r="H619" s="54"/>
      <x:c r="I619" s="54"/>
      <x:c r="J619" s="54"/>
      <x:c r="K619" s="54"/>
    </x:row>
    <x:row r="620" ht="23" customHeight="1">
      <x:c r="A620" s="25"/>
      <x:c r="B620" s="61"/>
      <x:c r="C620" s="25"/>
      <x:c r="D620" s="25"/>
      <x:c r="E620" s="63"/>
      <x:c r="F620" s="25"/>
      <x:c r="G620" s="64" t="str">
        <x:f>IFERROR(IF(COUNTA(A620:F620)=0,"",IF(LEN(TRIM(A620))=0,"REVIEW: missing ID",IF(COUNTIFS($A$7:$A$1006,A620)&lt;&gt;1,"REVIEW: duplicate ID",IF(NOT(AND(ISNUMBER(B620),B620&gt;=1,B620&lt;=2958465)),"REVIEW: invalid date",IF(LEN(TRIM(C620))=0,"REVIEW: add description",IF(NOT(OR(D620="Receipt",D620="Payment")),"REVIEW: choose type",IF(NOT(AND(ISNUMBER(E620),E620&gt;=0)),"REVIEW: invalid amount",IF(LEN(TRIM(F620))=0,"REVIEW: add category","OK")))))))),"REVIEW: cell error")</x:f>
      </x:c>
      <x:c r="H620" s="54"/>
      <x:c r="I620" s="54"/>
      <x:c r="J620" s="54"/>
      <x:c r="K620" s="54"/>
    </x:row>
    <x:row r="621" ht="23" customHeight="1">
      <x:c r="A621" s="25"/>
      <x:c r="B621" s="61"/>
      <x:c r="C621" s="25"/>
      <x:c r="D621" s="25"/>
      <x:c r="E621" s="63"/>
      <x:c r="F621" s="25"/>
      <x:c r="G621" s="64" t="str">
        <x:f>IFERROR(IF(COUNTA(A621:F621)=0,"",IF(LEN(TRIM(A621))=0,"REVIEW: missing ID",IF(COUNTIFS($A$7:$A$1006,A621)&lt;&gt;1,"REVIEW: duplicate ID",IF(NOT(AND(ISNUMBER(B621),B621&gt;=1,B621&lt;=2958465)),"REVIEW: invalid date",IF(LEN(TRIM(C621))=0,"REVIEW: add description",IF(NOT(OR(D621="Receipt",D621="Payment")),"REVIEW: choose type",IF(NOT(AND(ISNUMBER(E621),E621&gt;=0)),"REVIEW: invalid amount",IF(LEN(TRIM(F621))=0,"REVIEW: add category","OK")))))))),"REVIEW: cell error")</x:f>
      </x:c>
      <x:c r="H621" s="54"/>
      <x:c r="I621" s="54"/>
      <x:c r="J621" s="54"/>
      <x:c r="K621" s="54"/>
    </x:row>
    <x:row r="622" ht="23" customHeight="1">
      <x:c r="A622" s="25"/>
      <x:c r="B622" s="61"/>
      <x:c r="C622" s="25"/>
      <x:c r="D622" s="25"/>
      <x:c r="E622" s="63"/>
      <x:c r="F622" s="25"/>
      <x:c r="G622" s="64" t="str">
        <x:f>IFERROR(IF(COUNTA(A622:F622)=0,"",IF(LEN(TRIM(A622))=0,"REVIEW: missing ID",IF(COUNTIFS($A$7:$A$1006,A622)&lt;&gt;1,"REVIEW: duplicate ID",IF(NOT(AND(ISNUMBER(B622),B622&gt;=1,B622&lt;=2958465)),"REVIEW: invalid date",IF(LEN(TRIM(C622))=0,"REVIEW: add description",IF(NOT(OR(D622="Receipt",D622="Payment")),"REVIEW: choose type",IF(NOT(AND(ISNUMBER(E622),E622&gt;=0)),"REVIEW: invalid amount",IF(LEN(TRIM(F622))=0,"REVIEW: add category","OK")))))))),"REVIEW: cell error")</x:f>
      </x:c>
      <x:c r="H622" s="54"/>
      <x:c r="I622" s="54"/>
      <x:c r="J622" s="54"/>
      <x:c r="K622" s="54"/>
    </x:row>
    <x:row r="623" ht="23" customHeight="1">
      <x:c r="A623" s="25"/>
      <x:c r="B623" s="61"/>
      <x:c r="C623" s="25"/>
      <x:c r="D623" s="25"/>
      <x:c r="E623" s="63"/>
      <x:c r="F623" s="25"/>
      <x:c r="G623" s="64" t="str">
        <x:f>IFERROR(IF(COUNTA(A623:F623)=0,"",IF(LEN(TRIM(A623))=0,"REVIEW: missing ID",IF(COUNTIFS($A$7:$A$1006,A623)&lt;&gt;1,"REVIEW: duplicate ID",IF(NOT(AND(ISNUMBER(B623),B623&gt;=1,B623&lt;=2958465)),"REVIEW: invalid date",IF(LEN(TRIM(C623))=0,"REVIEW: add description",IF(NOT(OR(D623="Receipt",D623="Payment")),"REVIEW: choose type",IF(NOT(AND(ISNUMBER(E623),E623&gt;=0)),"REVIEW: invalid amount",IF(LEN(TRIM(F623))=0,"REVIEW: add category","OK")))))))),"REVIEW: cell error")</x:f>
      </x:c>
      <x:c r="H623" s="54"/>
      <x:c r="I623" s="54"/>
      <x:c r="J623" s="54"/>
      <x:c r="K623" s="54"/>
    </x:row>
    <x:row r="624" ht="23" customHeight="1">
      <x:c r="A624" s="25"/>
      <x:c r="B624" s="61"/>
      <x:c r="C624" s="25"/>
      <x:c r="D624" s="25"/>
      <x:c r="E624" s="63"/>
      <x:c r="F624" s="25"/>
      <x:c r="G624" s="64" t="str">
        <x:f>IFERROR(IF(COUNTA(A624:F624)=0,"",IF(LEN(TRIM(A624))=0,"REVIEW: missing ID",IF(COUNTIFS($A$7:$A$1006,A624)&lt;&gt;1,"REVIEW: duplicate ID",IF(NOT(AND(ISNUMBER(B624),B624&gt;=1,B624&lt;=2958465)),"REVIEW: invalid date",IF(LEN(TRIM(C624))=0,"REVIEW: add description",IF(NOT(OR(D624="Receipt",D624="Payment")),"REVIEW: choose type",IF(NOT(AND(ISNUMBER(E624),E624&gt;=0)),"REVIEW: invalid amount",IF(LEN(TRIM(F624))=0,"REVIEW: add category","OK")))))))),"REVIEW: cell error")</x:f>
      </x:c>
      <x:c r="H624" s="54"/>
      <x:c r="I624" s="54"/>
      <x:c r="J624" s="54"/>
      <x:c r="K624" s="54"/>
    </x:row>
    <x:row r="625" ht="23" customHeight="1">
      <x:c r="A625" s="25"/>
      <x:c r="B625" s="61"/>
      <x:c r="C625" s="25"/>
      <x:c r="D625" s="25"/>
      <x:c r="E625" s="63"/>
      <x:c r="F625" s="25"/>
      <x:c r="G625" s="64" t="str">
        <x:f>IFERROR(IF(COUNTA(A625:F625)=0,"",IF(LEN(TRIM(A625))=0,"REVIEW: missing ID",IF(COUNTIFS($A$7:$A$1006,A625)&lt;&gt;1,"REVIEW: duplicate ID",IF(NOT(AND(ISNUMBER(B625),B625&gt;=1,B625&lt;=2958465)),"REVIEW: invalid date",IF(LEN(TRIM(C625))=0,"REVIEW: add description",IF(NOT(OR(D625="Receipt",D625="Payment")),"REVIEW: choose type",IF(NOT(AND(ISNUMBER(E625),E625&gt;=0)),"REVIEW: invalid amount",IF(LEN(TRIM(F625))=0,"REVIEW: add category","OK")))))))),"REVIEW: cell error")</x:f>
      </x:c>
      <x:c r="H625" s="54"/>
      <x:c r="I625" s="54"/>
      <x:c r="J625" s="54"/>
      <x:c r="K625" s="54"/>
    </x:row>
    <x:row r="626" ht="23" customHeight="1">
      <x:c r="A626" s="25"/>
      <x:c r="B626" s="61"/>
      <x:c r="C626" s="25"/>
      <x:c r="D626" s="25"/>
      <x:c r="E626" s="63"/>
      <x:c r="F626" s="25"/>
      <x:c r="G626" s="64" t="str">
        <x:f>IFERROR(IF(COUNTA(A626:F626)=0,"",IF(LEN(TRIM(A626))=0,"REVIEW: missing ID",IF(COUNTIFS($A$7:$A$1006,A626)&lt;&gt;1,"REVIEW: duplicate ID",IF(NOT(AND(ISNUMBER(B626),B626&gt;=1,B626&lt;=2958465)),"REVIEW: invalid date",IF(LEN(TRIM(C626))=0,"REVIEW: add description",IF(NOT(OR(D626="Receipt",D626="Payment")),"REVIEW: choose type",IF(NOT(AND(ISNUMBER(E626),E626&gt;=0)),"REVIEW: invalid amount",IF(LEN(TRIM(F626))=0,"REVIEW: add category","OK")))))))),"REVIEW: cell error")</x:f>
      </x:c>
      <x:c r="H626" s="54"/>
      <x:c r="I626" s="54"/>
      <x:c r="J626" s="54"/>
      <x:c r="K626" s="54"/>
    </x:row>
    <x:row r="627" ht="23" customHeight="1">
      <x:c r="A627" s="25"/>
      <x:c r="B627" s="61"/>
      <x:c r="C627" s="25"/>
      <x:c r="D627" s="25"/>
      <x:c r="E627" s="63"/>
      <x:c r="F627" s="25"/>
      <x:c r="G627" s="64" t="str">
        <x:f>IFERROR(IF(COUNTA(A627:F627)=0,"",IF(LEN(TRIM(A627))=0,"REVIEW: missing ID",IF(COUNTIFS($A$7:$A$1006,A627)&lt;&gt;1,"REVIEW: duplicate ID",IF(NOT(AND(ISNUMBER(B627),B627&gt;=1,B627&lt;=2958465)),"REVIEW: invalid date",IF(LEN(TRIM(C627))=0,"REVIEW: add description",IF(NOT(OR(D627="Receipt",D627="Payment")),"REVIEW: choose type",IF(NOT(AND(ISNUMBER(E627),E627&gt;=0)),"REVIEW: invalid amount",IF(LEN(TRIM(F627))=0,"REVIEW: add category","OK")))))))),"REVIEW: cell error")</x:f>
      </x:c>
      <x:c r="H627" s="54"/>
      <x:c r="I627" s="54"/>
      <x:c r="J627" s="54"/>
      <x:c r="K627" s="54"/>
    </x:row>
    <x:row r="628" ht="23" customHeight="1">
      <x:c r="A628" s="25"/>
      <x:c r="B628" s="61"/>
      <x:c r="C628" s="25"/>
      <x:c r="D628" s="25"/>
      <x:c r="E628" s="63"/>
      <x:c r="F628" s="25"/>
      <x:c r="G628" s="64" t="str">
        <x:f>IFERROR(IF(COUNTA(A628:F628)=0,"",IF(LEN(TRIM(A628))=0,"REVIEW: missing ID",IF(COUNTIFS($A$7:$A$1006,A628)&lt;&gt;1,"REVIEW: duplicate ID",IF(NOT(AND(ISNUMBER(B628),B628&gt;=1,B628&lt;=2958465)),"REVIEW: invalid date",IF(LEN(TRIM(C628))=0,"REVIEW: add description",IF(NOT(OR(D628="Receipt",D628="Payment")),"REVIEW: choose type",IF(NOT(AND(ISNUMBER(E628),E628&gt;=0)),"REVIEW: invalid amount",IF(LEN(TRIM(F628))=0,"REVIEW: add category","OK")))))))),"REVIEW: cell error")</x:f>
      </x:c>
      <x:c r="H628" s="54"/>
      <x:c r="I628" s="54"/>
      <x:c r="J628" s="54"/>
      <x:c r="K628" s="54"/>
    </x:row>
    <x:row r="629" ht="23" customHeight="1">
      <x:c r="A629" s="25"/>
      <x:c r="B629" s="61"/>
      <x:c r="C629" s="25"/>
      <x:c r="D629" s="25"/>
      <x:c r="E629" s="63"/>
      <x:c r="F629" s="25"/>
      <x:c r="G629" s="64" t="str">
        <x:f>IFERROR(IF(COUNTA(A629:F629)=0,"",IF(LEN(TRIM(A629))=0,"REVIEW: missing ID",IF(COUNTIFS($A$7:$A$1006,A629)&lt;&gt;1,"REVIEW: duplicate ID",IF(NOT(AND(ISNUMBER(B629),B629&gt;=1,B629&lt;=2958465)),"REVIEW: invalid date",IF(LEN(TRIM(C629))=0,"REVIEW: add description",IF(NOT(OR(D629="Receipt",D629="Payment")),"REVIEW: choose type",IF(NOT(AND(ISNUMBER(E629),E629&gt;=0)),"REVIEW: invalid amount",IF(LEN(TRIM(F629))=0,"REVIEW: add category","OK")))))))),"REVIEW: cell error")</x:f>
      </x:c>
      <x:c r="H629" s="54"/>
      <x:c r="I629" s="54"/>
      <x:c r="J629" s="54"/>
      <x:c r="K629" s="54"/>
    </x:row>
    <x:row r="630" ht="23" customHeight="1">
      <x:c r="A630" s="25"/>
      <x:c r="B630" s="61"/>
      <x:c r="C630" s="25"/>
      <x:c r="D630" s="25"/>
      <x:c r="E630" s="63"/>
      <x:c r="F630" s="25"/>
      <x:c r="G630" s="64" t="str">
        <x:f>IFERROR(IF(COUNTA(A630:F630)=0,"",IF(LEN(TRIM(A630))=0,"REVIEW: missing ID",IF(COUNTIFS($A$7:$A$1006,A630)&lt;&gt;1,"REVIEW: duplicate ID",IF(NOT(AND(ISNUMBER(B630),B630&gt;=1,B630&lt;=2958465)),"REVIEW: invalid date",IF(LEN(TRIM(C630))=0,"REVIEW: add description",IF(NOT(OR(D630="Receipt",D630="Payment")),"REVIEW: choose type",IF(NOT(AND(ISNUMBER(E630),E630&gt;=0)),"REVIEW: invalid amount",IF(LEN(TRIM(F630))=0,"REVIEW: add category","OK")))))))),"REVIEW: cell error")</x:f>
      </x:c>
      <x:c r="H630" s="54"/>
      <x:c r="I630" s="54"/>
      <x:c r="J630" s="54"/>
      <x:c r="K630" s="54"/>
    </x:row>
    <x:row r="631" ht="23" customHeight="1">
      <x:c r="A631" s="25"/>
      <x:c r="B631" s="61"/>
      <x:c r="C631" s="25"/>
      <x:c r="D631" s="25"/>
      <x:c r="E631" s="63"/>
      <x:c r="F631" s="25"/>
      <x:c r="G631" s="64" t="str">
        <x:f>IFERROR(IF(COUNTA(A631:F631)=0,"",IF(LEN(TRIM(A631))=0,"REVIEW: missing ID",IF(COUNTIFS($A$7:$A$1006,A631)&lt;&gt;1,"REVIEW: duplicate ID",IF(NOT(AND(ISNUMBER(B631),B631&gt;=1,B631&lt;=2958465)),"REVIEW: invalid date",IF(LEN(TRIM(C631))=0,"REVIEW: add description",IF(NOT(OR(D631="Receipt",D631="Payment")),"REVIEW: choose type",IF(NOT(AND(ISNUMBER(E631),E631&gt;=0)),"REVIEW: invalid amount",IF(LEN(TRIM(F631))=0,"REVIEW: add category","OK")))))))),"REVIEW: cell error")</x:f>
      </x:c>
      <x:c r="H631" s="54"/>
      <x:c r="I631" s="54"/>
      <x:c r="J631" s="54"/>
      <x:c r="K631" s="54"/>
    </x:row>
    <x:row r="632" ht="23" customHeight="1">
      <x:c r="A632" s="25"/>
      <x:c r="B632" s="61"/>
      <x:c r="C632" s="25"/>
      <x:c r="D632" s="25"/>
      <x:c r="E632" s="63"/>
      <x:c r="F632" s="25"/>
      <x:c r="G632" s="64" t="str">
        <x:f>IFERROR(IF(COUNTA(A632:F632)=0,"",IF(LEN(TRIM(A632))=0,"REVIEW: missing ID",IF(COUNTIFS($A$7:$A$1006,A632)&lt;&gt;1,"REVIEW: duplicate ID",IF(NOT(AND(ISNUMBER(B632),B632&gt;=1,B632&lt;=2958465)),"REVIEW: invalid date",IF(LEN(TRIM(C632))=0,"REVIEW: add description",IF(NOT(OR(D632="Receipt",D632="Payment")),"REVIEW: choose type",IF(NOT(AND(ISNUMBER(E632),E632&gt;=0)),"REVIEW: invalid amount",IF(LEN(TRIM(F632))=0,"REVIEW: add category","OK")))))))),"REVIEW: cell error")</x:f>
      </x:c>
      <x:c r="H632" s="54"/>
      <x:c r="I632" s="54"/>
      <x:c r="J632" s="54"/>
      <x:c r="K632" s="54"/>
    </x:row>
    <x:row r="633" ht="23" customHeight="1">
      <x:c r="A633" s="25"/>
      <x:c r="B633" s="61"/>
      <x:c r="C633" s="25"/>
      <x:c r="D633" s="25"/>
      <x:c r="E633" s="63"/>
      <x:c r="F633" s="25"/>
      <x:c r="G633" s="64" t="str">
        <x:f>IFERROR(IF(COUNTA(A633:F633)=0,"",IF(LEN(TRIM(A633))=0,"REVIEW: missing ID",IF(COUNTIFS($A$7:$A$1006,A633)&lt;&gt;1,"REVIEW: duplicate ID",IF(NOT(AND(ISNUMBER(B633),B633&gt;=1,B633&lt;=2958465)),"REVIEW: invalid date",IF(LEN(TRIM(C633))=0,"REVIEW: add description",IF(NOT(OR(D633="Receipt",D633="Payment")),"REVIEW: choose type",IF(NOT(AND(ISNUMBER(E633),E633&gt;=0)),"REVIEW: invalid amount",IF(LEN(TRIM(F633))=0,"REVIEW: add category","OK")))))))),"REVIEW: cell error")</x:f>
      </x:c>
      <x:c r="H633" s="54"/>
      <x:c r="I633" s="54"/>
      <x:c r="J633" s="54"/>
      <x:c r="K633" s="54"/>
    </x:row>
    <x:row r="634" ht="23" customHeight="1">
      <x:c r="A634" s="25"/>
      <x:c r="B634" s="61"/>
      <x:c r="C634" s="25"/>
      <x:c r="D634" s="25"/>
      <x:c r="E634" s="63"/>
      <x:c r="F634" s="25"/>
      <x:c r="G634" s="64" t="str">
        <x:f>IFERROR(IF(COUNTA(A634:F634)=0,"",IF(LEN(TRIM(A634))=0,"REVIEW: missing ID",IF(COUNTIFS($A$7:$A$1006,A634)&lt;&gt;1,"REVIEW: duplicate ID",IF(NOT(AND(ISNUMBER(B634),B634&gt;=1,B634&lt;=2958465)),"REVIEW: invalid date",IF(LEN(TRIM(C634))=0,"REVIEW: add description",IF(NOT(OR(D634="Receipt",D634="Payment")),"REVIEW: choose type",IF(NOT(AND(ISNUMBER(E634),E634&gt;=0)),"REVIEW: invalid amount",IF(LEN(TRIM(F634))=0,"REVIEW: add category","OK")))))))),"REVIEW: cell error")</x:f>
      </x:c>
      <x:c r="H634" s="54"/>
      <x:c r="I634" s="54"/>
      <x:c r="J634" s="54"/>
      <x:c r="K634" s="54"/>
    </x:row>
    <x:row r="635" ht="23" customHeight="1">
      <x:c r="A635" s="25"/>
      <x:c r="B635" s="61"/>
      <x:c r="C635" s="25"/>
      <x:c r="D635" s="25"/>
      <x:c r="E635" s="63"/>
      <x:c r="F635" s="25"/>
      <x:c r="G635" s="64" t="str">
        <x:f>IFERROR(IF(COUNTA(A635:F635)=0,"",IF(LEN(TRIM(A635))=0,"REVIEW: missing ID",IF(COUNTIFS($A$7:$A$1006,A635)&lt;&gt;1,"REVIEW: duplicate ID",IF(NOT(AND(ISNUMBER(B635),B635&gt;=1,B635&lt;=2958465)),"REVIEW: invalid date",IF(LEN(TRIM(C635))=0,"REVIEW: add description",IF(NOT(OR(D635="Receipt",D635="Payment")),"REVIEW: choose type",IF(NOT(AND(ISNUMBER(E635),E635&gt;=0)),"REVIEW: invalid amount",IF(LEN(TRIM(F635))=0,"REVIEW: add category","OK")))))))),"REVIEW: cell error")</x:f>
      </x:c>
      <x:c r="H635" s="54"/>
      <x:c r="I635" s="54"/>
      <x:c r="J635" s="54"/>
      <x:c r="K635" s="54"/>
    </x:row>
    <x:row r="636" ht="23" customHeight="1">
      <x:c r="A636" s="25"/>
      <x:c r="B636" s="61"/>
      <x:c r="C636" s="25"/>
      <x:c r="D636" s="25"/>
      <x:c r="E636" s="63"/>
      <x:c r="F636" s="25"/>
      <x:c r="G636" s="64" t="str">
        <x:f>IFERROR(IF(COUNTA(A636:F636)=0,"",IF(LEN(TRIM(A636))=0,"REVIEW: missing ID",IF(COUNTIFS($A$7:$A$1006,A636)&lt;&gt;1,"REVIEW: duplicate ID",IF(NOT(AND(ISNUMBER(B636),B636&gt;=1,B636&lt;=2958465)),"REVIEW: invalid date",IF(LEN(TRIM(C636))=0,"REVIEW: add description",IF(NOT(OR(D636="Receipt",D636="Payment")),"REVIEW: choose type",IF(NOT(AND(ISNUMBER(E636),E636&gt;=0)),"REVIEW: invalid amount",IF(LEN(TRIM(F636))=0,"REVIEW: add category","OK")))))))),"REVIEW: cell error")</x:f>
      </x:c>
      <x:c r="H636" s="54"/>
      <x:c r="I636" s="54"/>
      <x:c r="J636" s="54"/>
      <x:c r="K636" s="54"/>
    </x:row>
    <x:row r="637" ht="23" customHeight="1">
      <x:c r="A637" s="25"/>
      <x:c r="B637" s="61"/>
      <x:c r="C637" s="25"/>
      <x:c r="D637" s="25"/>
      <x:c r="E637" s="63"/>
      <x:c r="F637" s="25"/>
      <x:c r="G637" s="64" t="str">
        <x:f>IFERROR(IF(COUNTA(A637:F637)=0,"",IF(LEN(TRIM(A637))=0,"REVIEW: missing ID",IF(COUNTIFS($A$7:$A$1006,A637)&lt;&gt;1,"REVIEW: duplicate ID",IF(NOT(AND(ISNUMBER(B637),B637&gt;=1,B637&lt;=2958465)),"REVIEW: invalid date",IF(LEN(TRIM(C637))=0,"REVIEW: add description",IF(NOT(OR(D637="Receipt",D637="Payment")),"REVIEW: choose type",IF(NOT(AND(ISNUMBER(E637),E637&gt;=0)),"REVIEW: invalid amount",IF(LEN(TRIM(F637))=0,"REVIEW: add category","OK")))))))),"REVIEW: cell error")</x:f>
      </x:c>
      <x:c r="H637" s="54"/>
      <x:c r="I637" s="54"/>
      <x:c r="J637" s="54"/>
      <x:c r="K637" s="54"/>
    </x:row>
    <x:row r="638" ht="23" customHeight="1">
      <x:c r="A638" s="25"/>
      <x:c r="B638" s="61"/>
      <x:c r="C638" s="25"/>
      <x:c r="D638" s="25"/>
      <x:c r="E638" s="63"/>
      <x:c r="F638" s="25"/>
      <x:c r="G638" s="64" t="str">
        <x:f>IFERROR(IF(COUNTA(A638:F638)=0,"",IF(LEN(TRIM(A638))=0,"REVIEW: missing ID",IF(COUNTIFS($A$7:$A$1006,A638)&lt;&gt;1,"REVIEW: duplicate ID",IF(NOT(AND(ISNUMBER(B638),B638&gt;=1,B638&lt;=2958465)),"REVIEW: invalid date",IF(LEN(TRIM(C638))=0,"REVIEW: add description",IF(NOT(OR(D638="Receipt",D638="Payment")),"REVIEW: choose type",IF(NOT(AND(ISNUMBER(E638),E638&gt;=0)),"REVIEW: invalid amount",IF(LEN(TRIM(F638))=0,"REVIEW: add category","OK")))))))),"REVIEW: cell error")</x:f>
      </x:c>
      <x:c r="H638" s="54"/>
      <x:c r="I638" s="54"/>
      <x:c r="J638" s="54"/>
      <x:c r="K638" s="54"/>
    </x:row>
    <x:row r="639" ht="23" customHeight="1">
      <x:c r="A639" s="25"/>
      <x:c r="B639" s="61"/>
      <x:c r="C639" s="25"/>
      <x:c r="D639" s="25"/>
      <x:c r="E639" s="63"/>
      <x:c r="F639" s="25"/>
      <x:c r="G639" s="64" t="str">
        <x:f>IFERROR(IF(COUNTA(A639:F639)=0,"",IF(LEN(TRIM(A639))=0,"REVIEW: missing ID",IF(COUNTIFS($A$7:$A$1006,A639)&lt;&gt;1,"REVIEW: duplicate ID",IF(NOT(AND(ISNUMBER(B639),B639&gt;=1,B639&lt;=2958465)),"REVIEW: invalid date",IF(LEN(TRIM(C639))=0,"REVIEW: add description",IF(NOT(OR(D639="Receipt",D639="Payment")),"REVIEW: choose type",IF(NOT(AND(ISNUMBER(E639),E639&gt;=0)),"REVIEW: invalid amount",IF(LEN(TRIM(F639))=0,"REVIEW: add category","OK")))))))),"REVIEW: cell error")</x:f>
      </x:c>
      <x:c r="H639" s="54"/>
      <x:c r="I639" s="54"/>
      <x:c r="J639" s="54"/>
      <x:c r="K639" s="54"/>
    </x:row>
    <x:row r="640" ht="23" customHeight="1">
      <x:c r="A640" s="25"/>
      <x:c r="B640" s="61"/>
      <x:c r="C640" s="25"/>
      <x:c r="D640" s="25"/>
      <x:c r="E640" s="63"/>
      <x:c r="F640" s="25"/>
      <x:c r="G640" s="64" t="str">
        <x:f>IFERROR(IF(COUNTA(A640:F640)=0,"",IF(LEN(TRIM(A640))=0,"REVIEW: missing ID",IF(COUNTIFS($A$7:$A$1006,A640)&lt;&gt;1,"REVIEW: duplicate ID",IF(NOT(AND(ISNUMBER(B640),B640&gt;=1,B640&lt;=2958465)),"REVIEW: invalid date",IF(LEN(TRIM(C640))=0,"REVIEW: add description",IF(NOT(OR(D640="Receipt",D640="Payment")),"REVIEW: choose type",IF(NOT(AND(ISNUMBER(E640),E640&gt;=0)),"REVIEW: invalid amount",IF(LEN(TRIM(F640))=0,"REVIEW: add category","OK")))))))),"REVIEW: cell error")</x:f>
      </x:c>
      <x:c r="H640" s="54"/>
      <x:c r="I640" s="54"/>
      <x:c r="J640" s="54"/>
      <x:c r="K640" s="54"/>
    </x:row>
    <x:row r="641" ht="23" customHeight="1">
      <x:c r="A641" s="25"/>
      <x:c r="B641" s="61"/>
      <x:c r="C641" s="25"/>
      <x:c r="D641" s="25"/>
      <x:c r="E641" s="63"/>
      <x:c r="F641" s="25"/>
      <x:c r="G641" s="64" t="str">
        <x:f>IFERROR(IF(COUNTA(A641:F641)=0,"",IF(LEN(TRIM(A641))=0,"REVIEW: missing ID",IF(COUNTIFS($A$7:$A$1006,A641)&lt;&gt;1,"REVIEW: duplicate ID",IF(NOT(AND(ISNUMBER(B641),B641&gt;=1,B641&lt;=2958465)),"REVIEW: invalid date",IF(LEN(TRIM(C641))=0,"REVIEW: add description",IF(NOT(OR(D641="Receipt",D641="Payment")),"REVIEW: choose type",IF(NOT(AND(ISNUMBER(E641),E641&gt;=0)),"REVIEW: invalid amount",IF(LEN(TRIM(F641))=0,"REVIEW: add category","OK")))))))),"REVIEW: cell error")</x:f>
      </x:c>
      <x:c r="H641" s="54"/>
      <x:c r="I641" s="54"/>
      <x:c r="J641" s="54"/>
      <x:c r="K641" s="54"/>
    </x:row>
    <x:row r="642" ht="23" customHeight="1">
      <x:c r="A642" s="25"/>
      <x:c r="B642" s="61"/>
      <x:c r="C642" s="25"/>
      <x:c r="D642" s="25"/>
      <x:c r="E642" s="63"/>
      <x:c r="F642" s="25"/>
      <x:c r="G642" s="64" t="str">
        <x:f>IFERROR(IF(COUNTA(A642:F642)=0,"",IF(LEN(TRIM(A642))=0,"REVIEW: missing ID",IF(COUNTIFS($A$7:$A$1006,A642)&lt;&gt;1,"REVIEW: duplicate ID",IF(NOT(AND(ISNUMBER(B642),B642&gt;=1,B642&lt;=2958465)),"REVIEW: invalid date",IF(LEN(TRIM(C642))=0,"REVIEW: add description",IF(NOT(OR(D642="Receipt",D642="Payment")),"REVIEW: choose type",IF(NOT(AND(ISNUMBER(E642),E642&gt;=0)),"REVIEW: invalid amount",IF(LEN(TRIM(F642))=0,"REVIEW: add category","OK")))))))),"REVIEW: cell error")</x:f>
      </x:c>
      <x:c r="H642" s="54"/>
      <x:c r="I642" s="54"/>
      <x:c r="J642" s="54"/>
      <x:c r="K642" s="54"/>
    </x:row>
    <x:row r="643" ht="23" customHeight="1">
      <x:c r="A643" s="25"/>
      <x:c r="B643" s="61"/>
      <x:c r="C643" s="25"/>
      <x:c r="D643" s="25"/>
      <x:c r="E643" s="63"/>
      <x:c r="F643" s="25"/>
      <x:c r="G643" s="64" t="str">
        <x:f>IFERROR(IF(COUNTA(A643:F643)=0,"",IF(LEN(TRIM(A643))=0,"REVIEW: missing ID",IF(COUNTIFS($A$7:$A$1006,A643)&lt;&gt;1,"REVIEW: duplicate ID",IF(NOT(AND(ISNUMBER(B643),B643&gt;=1,B643&lt;=2958465)),"REVIEW: invalid date",IF(LEN(TRIM(C643))=0,"REVIEW: add description",IF(NOT(OR(D643="Receipt",D643="Payment")),"REVIEW: choose type",IF(NOT(AND(ISNUMBER(E643),E643&gt;=0)),"REVIEW: invalid amount",IF(LEN(TRIM(F643))=0,"REVIEW: add category","OK")))))))),"REVIEW: cell error")</x:f>
      </x:c>
      <x:c r="H643" s="54"/>
      <x:c r="I643" s="54"/>
      <x:c r="J643" s="54"/>
      <x:c r="K643" s="54"/>
    </x:row>
    <x:row r="644" ht="23" customHeight="1">
      <x:c r="A644" s="25"/>
      <x:c r="B644" s="61"/>
      <x:c r="C644" s="25"/>
      <x:c r="D644" s="25"/>
      <x:c r="E644" s="63"/>
      <x:c r="F644" s="25"/>
      <x:c r="G644" s="64" t="str">
        <x:f>IFERROR(IF(COUNTA(A644:F644)=0,"",IF(LEN(TRIM(A644))=0,"REVIEW: missing ID",IF(COUNTIFS($A$7:$A$1006,A644)&lt;&gt;1,"REVIEW: duplicate ID",IF(NOT(AND(ISNUMBER(B644),B644&gt;=1,B644&lt;=2958465)),"REVIEW: invalid date",IF(LEN(TRIM(C644))=0,"REVIEW: add description",IF(NOT(OR(D644="Receipt",D644="Payment")),"REVIEW: choose type",IF(NOT(AND(ISNUMBER(E644),E644&gt;=0)),"REVIEW: invalid amount",IF(LEN(TRIM(F644))=0,"REVIEW: add category","OK")))))))),"REVIEW: cell error")</x:f>
      </x:c>
      <x:c r="H644" s="54"/>
      <x:c r="I644" s="54"/>
      <x:c r="J644" s="54"/>
      <x:c r="K644" s="54"/>
    </x:row>
    <x:row r="645" ht="23" customHeight="1">
      <x:c r="A645" s="25"/>
      <x:c r="B645" s="61"/>
      <x:c r="C645" s="25"/>
      <x:c r="D645" s="25"/>
      <x:c r="E645" s="63"/>
      <x:c r="F645" s="25"/>
      <x:c r="G645" s="64" t="str">
        <x:f>IFERROR(IF(COUNTA(A645:F645)=0,"",IF(LEN(TRIM(A645))=0,"REVIEW: missing ID",IF(COUNTIFS($A$7:$A$1006,A645)&lt;&gt;1,"REVIEW: duplicate ID",IF(NOT(AND(ISNUMBER(B645),B645&gt;=1,B645&lt;=2958465)),"REVIEW: invalid date",IF(LEN(TRIM(C645))=0,"REVIEW: add description",IF(NOT(OR(D645="Receipt",D645="Payment")),"REVIEW: choose type",IF(NOT(AND(ISNUMBER(E645),E645&gt;=0)),"REVIEW: invalid amount",IF(LEN(TRIM(F645))=0,"REVIEW: add category","OK")))))))),"REVIEW: cell error")</x:f>
      </x:c>
      <x:c r="H645" s="54"/>
      <x:c r="I645" s="54"/>
      <x:c r="J645" s="54"/>
      <x:c r="K645" s="54"/>
    </x:row>
    <x:row r="646" ht="23" customHeight="1">
      <x:c r="A646" s="25"/>
      <x:c r="B646" s="61"/>
      <x:c r="C646" s="25"/>
      <x:c r="D646" s="25"/>
      <x:c r="E646" s="63"/>
      <x:c r="F646" s="25"/>
      <x:c r="G646" s="64" t="str">
        <x:f>IFERROR(IF(COUNTA(A646:F646)=0,"",IF(LEN(TRIM(A646))=0,"REVIEW: missing ID",IF(COUNTIFS($A$7:$A$1006,A646)&lt;&gt;1,"REVIEW: duplicate ID",IF(NOT(AND(ISNUMBER(B646),B646&gt;=1,B646&lt;=2958465)),"REVIEW: invalid date",IF(LEN(TRIM(C646))=0,"REVIEW: add description",IF(NOT(OR(D646="Receipt",D646="Payment")),"REVIEW: choose type",IF(NOT(AND(ISNUMBER(E646),E646&gt;=0)),"REVIEW: invalid amount",IF(LEN(TRIM(F646))=0,"REVIEW: add category","OK")))))))),"REVIEW: cell error")</x:f>
      </x:c>
      <x:c r="H646" s="54"/>
      <x:c r="I646" s="54"/>
      <x:c r="J646" s="54"/>
      <x:c r="K646" s="54"/>
    </x:row>
    <x:row r="647" ht="23" customHeight="1">
      <x:c r="A647" s="25"/>
      <x:c r="B647" s="61"/>
      <x:c r="C647" s="25"/>
      <x:c r="D647" s="25"/>
      <x:c r="E647" s="63"/>
      <x:c r="F647" s="25"/>
      <x:c r="G647" s="64" t="str">
        <x:f>IFERROR(IF(COUNTA(A647:F647)=0,"",IF(LEN(TRIM(A647))=0,"REVIEW: missing ID",IF(COUNTIFS($A$7:$A$1006,A647)&lt;&gt;1,"REVIEW: duplicate ID",IF(NOT(AND(ISNUMBER(B647),B647&gt;=1,B647&lt;=2958465)),"REVIEW: invalid date",IF(LEN(TRIM(C647))=0,"REVIEW: add description",IF(NOT(OR(D647="Receipt",D647="Payment")),"REVIEW: choose type",IF(NOT(AND(ISNUMBER(E647),E647&gt;=0)),"REVIEW: invalid amount",IF(LEN(TRIM(F647))=0,"REVIEW: add category","OK")))))))),"REVIEW: cell error")</x:f>
      </x:c>
      <x:c r="H647" s="54"/>
      <x:c r="I647" s="54"/>
      <x:c r="J647" s="54"/>
      <x:c r="K647" s="54"/>
    </x:row>
    <x:row r="648" ht="23" customHeight="1">
      <x:c r="A648" s="25"/>
      <x:c r="B648" s="61"/>
      <x:c r="C648" s="25"/>
      <x:c r="D648" s="25"/>
      <x:c r="E648" s="63"/>
      <x:c r="F648" s="25"/>
      <x:c r="G648" s="64" t="str">
        <x:f>IFERROR(IF(COUNTA(A648:F648)=0,"",IF(LEN(TRIM(A648))=0,"REVIEW: missing ID",IF(COUNTIFS($A$7:$A$1006,A648)&lt;&gt;1,"REVIEW: duplicate ID",IF(NOT(AND(ISNUMBER(B648),B648&gt;=1,B648&lt;=2958465)),"REVIEW: invalid date",IF(LEN(TRIM(C648))=0,"REVIEW: add description",IF(NOT(OR(D648="Receipt",D648="Payment")),"REVIEW: choose type",IF(NOT(AND(ISNUMBER(E648),E648&gt;=0)),"REVIEW: invalid amount",IF(LEN(TRIM(F648))=0,"REVIEW: add category","OK")))))))),"REVIEW: cell error")</x:f>
      </x:c>
      <x:c r="H648" s="54"/>
      <x:c r="I648" s="54"/>
      <x:c r="J648" s="54"/>
      <x:c r="K648" s="54"/>
    </x:row>
    <x:row r="649" ht="23" customHeight="1">
      <x:c r="A649" s="25"/>
      <x:c r="B649" s="61"/>
      <x:c r="C649" s="25"/>
      <x:c r="D649" s="25"/>
      <x:c r="E649" s="63"/>
      <x:c r="F649" s="25"/>
      <x:c r="G649" s="64" t="str">
        <x:f>IFERROR(IF(COUNTA(A649:F649)=0,"",IF(LEN(TRIM(A649))=0,"REVIEW: missing ID",IF(COUNTIFS($A$7:$A$1006,A649)&lt;&gt;1,"REVIEW: duplicate ID",IF(NOT(AND(ISNUMBER(B649),B649&gt;=1,B649&lt;=2958465)),"REVIEW: invalid date",IF(LEN(TRIM(C649))=0,"REVIEW: add description",IF(NOT(OR(D649="Receipt",D649="Payment")),"REVIEW: choose type",IF(NOT(AND(ISNUMBER(E649),E649&gt;=0)),"REVIEW: invalid amount",IF(LEN(TRIM(F649))=0,"REVIEW: add category","OK")))))))),"REVIEW: cell error")</x:f>
      </x:c>
      <x:c r="H649" s="54"/>
      <x:c r="I649" s="54"/>
      <x:c r="J649" s="54"/>
      <x:c r="K649" s="54"/>
    </x:row>
    <x:row r="650" ht="23" customHeight="1">
      <x:c r="A650" s="25"/>
      <x:c r="B650" s="61"/>
      <x:c r="C650" s="25"/>
      <x:c r="D650" s="25"/>
      <x:c r="E650" s="63"/>
      <x:c r="F650" s="25"/>
      <x:c r="G650" s="64" t="str">
        <x:f>IFERROR(IF(COUNTA(A650:F650)=0,"",IF(LEN(TRIM(A650))=0,"REVIEW: missing ID",IF(COUNTIFS($A$7:$A$1006,A650)&lt;&gt;1,"REVIEW: duplicate ID",IF(NOT(AND(ISNUMBER(B650),B650&gt;=1,B650&lt;=2958465)),"REVIEW: invalid date",IF(LEN(TRIM(C650))=0,"REVIEW: add description",IF(NOT(OR(D650="Receipt",D650="Payment")),"REVIEW: choose type",IF(NOT(AND(ISNUMBER(E650),E650&gt;=0)),"REVIEW: invalid amount",IF(LEN(TRIM(F650))=0,"REVIEW: add category","OK")))))))),"REVIEW: cell error")</x:f>
      </x:c>
      <x:c r="H650" s="54"/>
      <x:c r="I650" s="54"/>
      <x:c r="J650" s="54"/>
      <x:c r="K650" s="54"/>
    </x:row>
    <x:row r="651" ht="23" customHeight="1">
      <x:c r="A651" s="25"/>
      <x:c r="B651" s="61"/>
      <x:c r="C651" s="25"/>
      <x:c r="D651" s="25"/>
      <x:c r="E651" s="63"/>
      <x:c r="F651" s="25"/>
      <x:c r="G651" s="64" t="str">
        <x:f>IFERROR(IF(COUNTA(A651:F651)=0,"",IF(LEN(TRIM(A651))=0,"REVIEW: missing ID",IF(COUNTIFS($A$7:$A$1006,A651)&lt;&gt;1,"REVIEW: duplicate ID",IF(NOT(AND(ISNUMBER(B651),B651&gt;=1,B651&lt;=2958465)),"REVIEW: invalid date",IF(LEN(TRIM(C651))=0,"REVIEW: add description",IF(NOT(OR(D651="Receipt",D651="Payment")),"REVIEW: choose type",IF(NOT(AND(ISNUMBER(E651),E651&gt;=0)),"REVIEW: invalid amount",IF(LEN(TRIM(F651))=0,"REVIEW: add category","OK")))))))),"REVIEW: cell error")</x:f>
      </x:c>
      <x:c r="H651" s="54"/>
      <x:c r="I651" s="54"/>
      <x:c r="J651" s="54"/>
      <x:c r="K651" s="54"/>
    </x:row>
    <x:row r="652" ht="23" customHeight="1">
      <x:c r="A652" s="25"/>
      <x:c r="B652" s="61"/>
      <x:c r="C652" s="25"/>
      <x:c r="D652" s="25"/>
      <x:c r="E652" s="63"/>
      <x:c r="F652" s="25"/>
      <x:c r="G652" s="64" t="str">
        <x:f>IFERROR(IF(COUNTA(A652:F652)=0,"",IF(LEN(TRIM(A652))=0,"REVIEW: missing ID",IF(COUNTIFS($A$7:$A$1006,A652)&lt;&gt;1,"REVIEW: duplicate ID",IF(NOT(AND(ISNUMBER(B652),B652&gt;=1,B652&lt;=2958465)),"REVIEW: invalid date",IF(LEN(TRIM(C652))=0,"REVIEW: add description",IF(NOT(OR(D652="Receipt",D652="Payment")),"REVIEW: choose type",IF(NOT(AND(ISNUMBER(E652),E652&gt;=0)),"REVIEW: invalid amount",IF(LEN(TRIM(F652))=0,"REVIEW: add category","OK")))))))),"REVIEW: cell error")</x:f>
      </x:c>
      <x:c r="H652" s="54"/>
      <x:c r="I652" s="54"/>
      <x:c r="J652" s="54"/>
      <x:c r="K652" s="54"/>
    </x:row>
    <x:row r="653" ht="23" customHeight="1">
      <x:c r="A653" s="25"/>
      <x:c r="B653" s="61"/>
      <x:c r="C653" s="25"/>
      <x:c r="D653" s="25"/>
      <x:c r="E653" s="63"/>
      <x:c r="F653" s="25"/>
      <x:c r="G653" s="64" t="str">
        <x:f>IFERROR(IF(COUNTA(A653:F653)=0,"",IF(LEN(TRIM(A653))=0,"REVIEW: missing ID",IF(COUNTIFS($A$7:$A$1006,A653)&lt;&gt;1,"REVIEW: duplicate ID",IF(NOT(AND(ISNUMBER(B653),B653&gt;=1,B653&lt;=2958465)),"REVIEW: invalid date",IF(LEN(TRIM(C653))=0,"REVIEW: add description",IF(NOT(OR(D653="Receipt",D653="Payment")),"REVIEW: choose type",IF(NOT(AND(ISNUMBER(E653),E653&gt;=0)),"REVIEW: invalid amount",IF(LEN(TRIM(F653))=0,"REVIEW: add category","OK")))))))),"REVIEW: cell error")</x:f>
      </x:c>
      <x:c r="H653" s="54"/>
      <x:c r="I653" s="54"/>
      <x:c r="J653" s="54"/>
      <x:c r="K653" s="54"/>
    </x:row>
    <x:row r="654" ht="23" customHeight="1">
      <x:c r="A654" s="25"/>
      <x:c r="B654" s="61"/>
      <x:c r="C654" s="25"/>
      <x:c r="D654" s="25"/>
      <x:c r="E654" s="63"/>
      <x:c r="F654" s="25"/>
      <x:c r="G654" s="64" t="str">
        <x:f>IFERROR(IF(COUNTA(A654:F654)=0,"",IF(LEN(TRIM(A654))=0,"REVIEW: missing ID",IF(COUNTIFS($A$7:$A$1006,A654)&lt;&gt;1,"REVIEW: duplicate ID",IF(NOT(AND(ISNUMBER(B654),B654&gt;=1,B654&lt;=2958465)),"REVIEW: invalid date",IF(LEN(TRIM(C654))=0,"REVIEW: add description",IF(NOT(OR(D654="Receipt",D654="Payment")),"REVIEW: choose type",IF(NOT(AND(ISNUMBER(E654),E654&gt;=0)),"REVIEW: invalid amount",IF(LEN(TRIM(F654))=0,"REVIEW: add category","OK")))))))),"REVIEW: cell error")</x:f>
      </x:c>
      <x:c r="H654" s="54"/>
      <x:c r="I654" s="54"/>
      <x:c r="J654" s="54"/>
      <x:c r="K654" s="54"/>
    </x:row>
    <x:row r="655" ht="23" customHeight="1">
      <x:c r="A655" s="25"/>
      <x:c r="B655" s="61"/>
      <x:c r="C655" s="25"/>
      <x:c r="D655" s="25"/>
      <x:c r="E655" s="63"/>
      <x:c r="F655" s="25"/>
      <x:c r="G655" s="64" t="str">
        <x:f>IFERROR(IF(COUNTA(A655:F655)=0,"",IF(LEN(TRIM(A655))=0,"REVIEW: missing ID",IF(COUNTIFS($A$7:$A$1006,A655)&lt;&gt;1,"REVIEW: duplicate ID",IF(NOT(AND(ISNUMBER(B655),B655&gt;=1,B655&lt;=2958465)),"REVIEW: invalid date",IF(LEN(TRIM(C655))=0,"REVIEW: add description",IF(NOT(OR(D655="Receipt",D655="Payment")),"REVIEW: choose type",IF(NOT(AND(ISNUMBER(E655),E655&gt;=0)),"REVIEW: invalid amount",IF(LEN(TRIM(F655))=0,"REVIEW: add category","OK")))))))),"REVIEW: cell error")</x:f>
      </x:c>
      <x:c r="H655" s="54"/>
      <x:c r="I655" s="54"/>
      <x:c r="J655" s="54"/>
      <x:c r="K655" s="54"/>
    </x:row>
    <x:row r="656" ht="23" customHeight="1">
      <x:c r="A656" s="25"/>
      <x:c r="B656" s="61"/>
      <x:c r="C656" s="25"/>
      <x:c r="D656" s="25"/>
      <x:c r="E656" s="63"/>
      <x:c r="F656" s="25"/>
      <x:c r="G656" s="64" t="str">
        <x:f>IFERROR(IF(COUNTA(A656:F656)=0,"",IF(LEN(TRIM(A656))=0,"REVIEW: missing ID",IF(COUNTIFS($A$7:$A$1006,A656)&lt;&gt;1,"REVIEW: duplicate ID",IF(NOT(AND(ISNUMBER(B656),B656&gt;=1,B656&lt;=2958465)),"REVIEW: invalid date",IF(LEN(TRIM(C656))=0,"REVIEW: add description",IF(NOT(OR(D656="Receipt",D656="Payment")),"REVIEW: choose type",IF(NOT(AND(ISNUMBER(E656),E656&gt;=0)),"REVIEW: invalid amount",IF(LEN(TRIM(F656))=0,"REVIEW: add category","OK")))))))),"REVIEW: cell error")</x:f>
      </x:c>
      <x:c r="H656" s="54"/>
      <x:c r="I656" s="54"/>
      <x:c r="J656" s="54"/>
      <x:c r="K656" s="54"/>
    </x:row>
    <x:row r="657" ht="23" customHeight="1">
      <x:c r="A657" s="25"/>
      <x:c r="B657" s="61"/>
      <x:c r="C657" s="25"/>
      <x:c r="D657" s="25"/>
      <x:c r="E657" s="63"/>
      <x:c r="F657" s="25"/>
      <x:c r="G657" s="64" t="str">
        <x:f>IFERROR(IF(COUNTA(A657:F657)=0,"",IF(LEN(TRIM(A657))=0,"REVIEW: missing ID",IF(COUNTIFS($A$7:$A$1006,A657)&lt;&gt;1,"REVIEW: duplicate ID",IF(NOT(AND(ISNUMBER(B657),B657&gt;=1,B657&lt;=2958465)),"REVIEW: invalid date",IF(LEN(TRIM(C657))=0,"REVIEW: add description",IF(NOT(OR(D657="Receipt",D657="Payment")),"REVIEW: choose type",IF(NOT(AND(ISNUMBER(E657),E657&gt;=0)),"REVIEW: invalid amount",IF(LEN(TRIM(F657))=0,"REVIEW: add category","OK")))))))),"REVIEW: cell error")</x:f>
      </x:c>
      <x:c r="H657" s="54"/>
      <x:c r="I657" s="54"/>
      <x:c r="J657" s="54"/>
      <x:c r="K657" s="54"/>
    </x:row>
    <x:row r="658" ht="23" customHeight="1">
      <x:c r="A658" s="25"/>
      <x:c r="B658" s="61"/>
      <x:c r="C658" s="25"/>
      <x:c r="D658" s="25"/>
      <x:c r="E658" s="63"/>
      <x:c r="F658" s="25"/>
      <x:c r="G658" s="64" t="str">
        <x:f>IFERROR(IF(COUNTA(A658:F658)=0,"",IF(LEN(TRIM(A658))=0,"REVIEW: missing ID",IF(COUNTIFS($A$7:$A$1006,A658)&lt;&gt;1,"REVIEW: duplicate ID",IF(NOT(AND(ISNUMBER(B658),B658&gt;=1,B658&lt;=2958465)),"REVIEW: invalid date",IF(LEN(TRIM(C658))=0,"REVIEW: add description",IF(NOT(OR(D658="Receipt",D658="Payment")),"REVIEW: choose type",IF(NOT(AND(ISNUMBER(E658),E658&gt;=0)),"REVIEW: invalid amount",IF(LEN(TRIM(F658))=0,"REVIEW: add category","OK")))))))),"REVIEW: cell error")</x:f>
      </x:c>
      <x:c r="H658" s="54"/>
      <x:c r="I658" s="54"/>
      <x:c r="J658" s="54"/>
      <x:c r="K658" s="54"/>
    </x:row>
    <x:row r="659" ht="23" customHeight="1">
      <x:c r="A659" s="25"/>
      <x:c r="B659" s="61"/>
      <x:c r="C659" s="25"/>
      <x:c r="D659" s="25"/>
      <x:c r="E659" s="63"/>
      <x:c r="F659" s="25"/>
      <x:c r="G659" s="64" t="str">
        <x:f>IFERROR(IF(COUNTA(A659:F659)=0,"",IF(LEN(TRIM(A659))=0,"REVIEW: missing ID",IF(COUNTIFS($A$7:$A$1006,A659)&lt;&gt;1,"REVIEW: duplicate ID",IF(NOT(AND(ISNUMBER(B659),B659&gt;=1,B659&lt;=2958465)),"REVIEW: invalid date",IF(LEN(TRIM(C659))=0,"REVIEW: add description",IF(NOT(OR(D659="Receipt",D659="Payment")),"REVIEW: choose type",IF(NOT(AND(ISNUMBER(E659),E659&gt;=0)),"REVIEW: invalid amount",IF(LEN(TRIM(F659))=0,"REVIEW: add category","OK")))))))),"REVIEW: cell error")</x:f>
      </x:c>
      <x:c r="H659" s="54"/>
      <x:c r="I659" s="54"/>
      <x:c r="J659" s="54"/>
      <x:c r="K659" s="54"/>
    </x:row>
    <x:row r="660" ht="23" customHeight="1">
      <x:c r="A660" s="25"/>
      <x:c r="B660" s="61"/>
      <x:c r="C660" s="25"/>
      <x:c r="D660" s="25"/>
      <x:c r="E660" s="63"/>
      <x:c r="F660" s="25"/>
      <x:c r="G660" s="64" t="str">
        <x:f>IFERROR(IF(COUNTA(A660:F660)=0,"",IF(LEN(TRIM(A660))=0,"REVIEW: missing ID",IF(COUNTIFS($A$7:$A$1006,A660)&lt;&gt;1,"REVIEW: duplicate ID",IF(NOT(AND(ISNUMBER(B660),B660&gt;=1,B660&lt;=2958465)),"REVIEW: invalid date",IF(LEN(TRIM(C660))=0,"REVIEW: add description",IF(NOT(OR(D660="Receipt",D660="Payment")),"REVIEW: choose type",IF(NOT(AND(ISNUMBER(E660),E660&gt;=0)),"REVIEW: invalid amount",IF(LEN(TRIM(F660))=0,"REVIEW: add category","OK")))))))),"REVIEW: cell error")</x:f>
      </x:c>
      <x:c r="H660" s="54"/>
      <x:c r="I660" s="54"/>
      <x:c r="J660" s="54"/>
      <x:c r="K660" s="54"/>
    </x:row>
    <x:row r="661" ht="23" customHeight="1">
      <x:c r="A661" s="25"/>
      <x:c r="B661" s="61"/>
      <x:c r="C661" s="25"/>
      <x:c r="D661" s="25"/>
      <x:c r="E661" s="63"/>
      <x:c r="F661" s="25"/>
      <x:c r="G661" s="64" t="str">
        <x:f>IFERROR(IF(COUNTA(A661:F661)=0,"",IF(LEN(TRIM(A661))=0,"REVIEW: missing ID",IF(COUNTIFS($A$7:$A$1006,A661)&lt;&gt;1,"REVIEW: duplicate ID",IF(NOT(AND(ISNUMBER(B661),B661&gt;=1,B661&lt;=2958465)),"REVIEW: invalid date",IF(LEN(TRIM(C661))=0,"REVIEW: add description",IF(NOT(OR(D661="Receipt",D661="Payment")),"REVIEW: choose type",IF(NOT(AND(ISNUMBER(E661),E661&gt;=0)),"REVIEW: invalid amount",IF(LEN(TRIM(F661))=0,"REVIEW: add category","OK")))))))),"REVIEW: cell error")</x:f>
      </x:c>
      <x:c r="H661" s="54"/>
      <x:c r="I661" s="54"/>
      <x:c r="J661" s="54"/>
      <x:c r="K661" s="54"/>
    </x:row>
    <x:row r="662" ht="23" customHeight="1">
      <x:c r="A662" s="25"/>
      <x:c r="B662" s="61"/>
      <x:c r="C662" s="25"/>
      <x:c r="D662" s="25"/>
      <x:c r="E662" s="63"/>
      <x:c r="F662" s="25"/>
      <x:c r="G662" s="64" t="str">
        <x:f>IFERROR(IF(COUNTA(A662:F662)=0,"",IF(LEN(TRIM(A662))=0,"REVIEW: missing ID",IF(COUNTIFS($A$7:$A$1006,A662)&lt;&gt;1,"REVIEW: duplicate ID",IF(NOT(AND(ISNUMBER(B662),B662&gt;=1,B662&lt;=2958465)),"REVIEW: invalid date",IF(LEN(TRIM(C662))=0,"REVIEW: add description",IF(NOT(OR(D662="Receipt",D662="Payment")),"REVIEW: choose type",IF(NOT(AND(ISNUMBER(E662),E662&gt;=0)),"REVIEW: invalid amount",IF(LEN(TRIM(F662))=0,"REVIEW: add category","OK")))))))),"REVIEW: cell error")</x:f>
      </x:c>
      <x:c r="H662" s="54"/>
      <x:c r="I662" s="54"/>
      <x:c r="J662" s="54"/>
      <x:c r="K662" s="54"/>
    </x:row>
    <x:row r="663" ht="23" customHeight="1">
      <x:c r="A663" s="25"/>
      <x:c r="B663" s="61"/>
      <x:c r="C663" s="25"/>
      <x:c r="D663" s="25"/>
      <x:c r="E663" s="63"/>
      <x:c r="F663" s="25"/>
      <x:c r="G663" s="64" t="str">
        <x:f>IFERROR(IF(COUNTA(A663:F663)=0,"",IF(LEN(TRIM(A663))=0,"REVIEW: missing ID",IF(COUNTIFS($A$7:$A$1006,A663)&lt;&gt;1,"REVIEW: duplicate ID",IF(NOT(AND(ISNUMBER(B663),B663&gt;=1,B663&lt;=2958465)),"REVIEW: invalid date",IF(LEN(TRIM(C663))=0,"REVIEW: add description",IF(NOT(OR(D663="Receipt",D663="Payment")),"REVIEW: choose type",IF(NOT(AND(ISNUMBER(E663),E663&gt;=0)),"REVIEW: invalid amount",IF(LEN(TRIM(F663))=0,"REVIEW: add category","OK")))))))),"REVIEW: cell error")</x:f>
      </x:c>
      <x:c r="H663" s="54"/>
      <x:c r="I663" s="54"/>
      <x:c r="J663" s="54"/>
      <x:c r="K663" s="54"/>
    </x:row>
    <x:row r="664" ht="23" customHeight="1">
      <x:c r="A664" s="25"/>
      <x:c r="B664" s="61"/>
      <x:c r="C664" s="25"/>
      <x:c r="D664" s="25"/>
      <x:c r="E664" s="63"/>
      <x:c r="F664" s="25"/>
      <x:c r="G664" s="64" t="str">
        <x:f>IFERROR(IF(COUNTA(A664:F664)=0,"",IF(LEN(TRIM(A664))=0,"REVIEW: missing ID",IF(COUNTIFS($A$7:$A$1006,A664)&lt;&gt;1,"REVIEW: duplicate ID",IF(NOT(AND(ISNUMBER(B664),B664&gt;=1,B664&lt;=2958465)),"REVIEW: invalid date",IF(LEN(TRIM(C664))=0,"REVIEW: add description",IF(NOT(OR(D664="Receipt",D664="Payment")),"REVIEW: choose type",IF(NOT(AND(ISNUMBER(E664),E664&gt;=0)),"REVIEW: invalid amount",IF(LEN(TRIM(F664))=0,"REVIEW: add category","OK")))))))),"REVIEW: cell error")</x:f>
      </x:c>
      <x:c r="H664" s="54"/>
      <x:c r="I664" s="54"/>
      <x:c r="J664" s="54"/>
      <x:c r="K664" s="54"/>
    </x:row>
    <x:row r="665" ht="23" customHeight="1">
      <x:c r="A665" s="25"/>
      <x:c r="B665" s="61"/>
      <x:c r="C665" s="25"/>
      <x:c r="D665" s="25"/>
      <x:c r="E665" s="63"/>
      <x:c r="F665" s="25"/>
      <x:c r="G665" s="64" t="str">
        <x:f>IFERROR(IF(COUNTA(A665:F665)=0,"",IF(LEN(TRIM(A665))=0,"REVIEW: missing ID",IF(COUNTIFS($A$7:$A$1006,A665)&lt;&gt;1,"REVIEW: duplicate ID",IF(NOT(AND(ISNUMBER(B665),B665&gt;=1,B665&lt;=2958465)),"REVIEW: invalid date",IF(LEN(TRIM(C665))=0,"REVIEW: add description",IF(NOT(OR(D665="Receipt",D665="Payment")),"REVIEW: choose type",IF(NOT(AND(ISNUMBER(E665),E665&gt;=0)),"REVIEW: invalid amount",IF(LEN(TRIM(F665))=0,"REVIEW: add category","OK")))))))),"REVIEW: cell error")</x:f>
      </x:c>
      <x:c r="H665" s="54"/>
      <x:c r="I665" s="54"/>
      <x:c r="J665" s="54"/>
      <x:c r="K665" s="54"/>
    </x:row>
    <x:row r="666" ht="23" customHeight="1">
      <x:c r="A666" s="25"/>
      <x:c r="B666" s="61"/>
      <x:c r="C666" s="25"/>
      <x:c r="D666" s="25"/>
      <x:c r="E666" s="63"/>
      <x:c r="F666" s="25"/>
      <x:c r="G666" s="64" t="str">
        <x:f>IFERROR(IF(COUNTA(A666:F666)=0,"",IF(LEN(TRIM(A666))=0,"REVIEW: missing ID",IF(COUNTIFS($A$7:$A$1006,A666)&lt;&gt;1,"REVIEW: duplicate ID",IF(NOT(AND(ISNUMBER(B666),B666&gt;=1,B666&lt;=2958465)),"REVIEW: invalid date",IF(LEN(TRIM(C666))=0,"REVIEW: add description",IF(NOT(OR(D666="Receipt",D666="Payment")),"REVIEW: choose type",IF(NOT(AND(ISNUMBER(E666),E666&gt;=0)),"REVIEW: invalid amount",IF(LEN(TRIM(F666))=0,"REVIEW: add category","OK")))))))),"REVIEW: cell error")</x:f>
      </x:c>
      <x:c r="H666" s="54"/>
      <x:c r="I666" s="54"/>
      <x:c r="J666" s="54"/>
      <x:c r="K666" s="54"/>
    </x:row>
    <x:row r="667" ht="23" customHeight="1">
      <x:c r="A667" s="25"/>
      <x:c r="B667" s="61"/>
      <x:c r="C667" s="25"/>
      <x:c r="D667" s="25"/>
      <x:c r="E667" s="63"/>
      <x:c r="F667" s="25"/>
      <x:c r="G667" s="64" t="str">
        <x:f>IFERROR(IF(COUNTA(A667:F667)=0,"",IF(LEN(TRIM(A667))=0,"REVIEW: missing ID",IF(COUNTIFS($A$7:$A$1006,A667)&lt;&gt;1,"REVIEW: duplicate ID",IF(NOT(AND(ISNUMBER(B667),B667&gt;=1,B667&lt;=2958465)),"REVIEW: invalid date",IF(LEN(TRIM(C667))=0,"REVIEW: add description",IF(NOT(OR(D667="Receipt",D667="Payment")),"REVIEW: choose type",IF(NOT(AND(ISNUMBER(E667),E667&gt;=0)),"REVIEW: invalid amount",IF(LEN(TRIM(F667))=0,"REVIEW: add category","OK")))))))),"REVIEW: cell error")</x:f>
      </x:c>
      <x:c r="H667" s="54"/>
      <x:c r="I667" s="54"/>
      <x:c r="J667" s="54"/>
      <x:c r="K667" s="54"/>
    </x:row>
    <x:row r="668" ht="23" customHeight="1">
      <x:c r="A668" s="25"/>
      <x:c r="B668" s="61"/>
      <x:c r="C668" s="25"/>
      <x:c r="D668" s="25"/>
      <x:c r="E668" s="63"/>
      <x:c r="F668" s="25"/>
      <x:c r="G668" s="64" t="str">
        <x:f>IFERROR(IF(COUNTA(A668:F668)=0,"",IF(LEN(TRIM(A668))=0,"REVIEW: missing ID",IF(COUNTIFS($A$7:$A$1006,A668)&lt;&gt;1,"REVIEW: duplicate ID",IF(NOT(AND(ISNUMBER(B668),B668&gt;=1,B668&lt;=2958465)),"REVIEW: invalid date",IF(LEN(TRIM(C668))=0,"REVIEW: add description",IF(NOT(OR(D668="Receipt",D668="Payment")),"REVIEW: choose type",IF(NOT(AND(ISNUMBER(E668),E668&gt;=0)),"REVIEW: invalid amount",IF(LEN(TRIM(F668))=0,"REVIEW: add category","OK")))))))),"REVIEW: cell error")</x:f>
      </x:c>
      <x:c r="H668" s="54"/>
      <x:c r="I668" s="54"/>
      <x:c r="J668" s="54"/>
      <x:c r="K668" s="54"/>
    </x:row>
    <x:row r="669" ht="23" customHeight="1">
      <x:c r="A669" s="25"/>
      <x:c r="B669" s="61"/>
      <x:c r="C669" s="25"/>
      <x:c r="D669" s="25"/>
      <x:c r="E669" s="63"/>
      <x:c r="F669" s="25"/>
      <x:c r="G669" s="64" t="str">
        <x:f>IFERROR(IF(COUNTA(A669:F669)=0,"",IF(LEN(TRIM(A669))=0,"REVIEW: missing ID",IF(COUNTIFS($A$7:$A$1006,A669)&lt;&gt;1,"REVIEW: duplicate ID",IF(NOT(AND(ISNUMBER(B669),B669&gt;=1,B669&lt;=2958465)),"REVIEW: invalid date",IF(LEN(TRIM(C669))=0,"REVIEW: add description",IF(NOT(OR(D669="Receipt",D669="Payment")),"REVIEW: choose type",IF(NOT(AND(ISNUMBER(E669),E669&gt;=0)),"REVIEW: invalid amount",IF(LEN(TRIM(F669))=0,"REVIEW: add category","OK")))))))),"REVIEW: cell error")</x:f>
      </x:c>
      <x:c r="H669" s="54"/>
      <x:c r="I669" s="54"/>
      <x:c r="J669" s="54"/>
      <x:c r="K669" s="54"/>
    </x:row>
    <x:row r="670" ht="23" customHeight="1">
      <x:c r="A670" s="25"/>
      <x:c r="B670" s="61"/>
      <x:c r="C670" s="25"/>
      <x:c r="D670" s="25"/>
      <x:c r="E670" s="63"/>
      <x:c r="F670" s="25"/>
      <x:c r="G670" s="64" t="str">
        <x:f>IFERROR(IF(COUNTA(A670:F670)=0,"",IF(LEN(TRIM(A670))=0,"REVIEW: missing ID",IF(COUNTIFS($A$7:$A$1006,A670)&lt;&gt;1,"REVIEW: duplicate ID",IF(NOT(AND(ISNUMBER(B670),B670&gt;=1,B670&lt;=2958465)),"REVIEW: invalid date",IF(LEN(TRIM(C670))=0,"REVIEW: add description",IF(NOT(OR(D670="Receipt",D670="Payment")),"REVIEW: choose type",IF(NOT(AND(ISNUMBER(E670),E670&gt;=0)),"REVIEW: invalid amount",IF(LEN(TRIM(F670))=0,"REVIEW: add category","OK")))))))),"REVIEW: cell error")</x:f>
      </x:c>
      <x:c r="H670" s="54"/>
      <x:c r="I670" s="54"/>
      <x:c r="J670" s="54"/>
      <x:c r="K670" s="54"/>
    </x:row>
    <x:row r="671" ht="23" customHeight="1">
      <x:c r="A671" s="25"/>
      <x:c r="B671" s="61"/>
      <x:c r="C671" s="25"/>
      <x:c r="D671" s="25"/>
      <x:c r="E671" s="63"/>
      <x:c r="F671" s="25"/>
      <x:c r="G671" s="64" t="str">
        <x:f>IFERROR(IF(COUNTA(A671:F671)=0,"",IF(LEN(TRIM(A671))=0,"REVIEW: missing ID",IF(COUNTIFS($A$7:$A$1006,A671)&lt;&gt;1,"REVIEW: duplicate ID",IF(NOT(AND(ISNUMBER(B671),B671&gt;=1,B671&lt;=2958465)),"REVIEW: invalid date",IF(LEN(TRIM(C671))=0,"REVIEW: add description",IF(NOT(OR(D671="Receipt",D671="Payment")),"REVIEW: choose type",IF(NOT(AND(ISNUMBER(E671),E671&gt;=0)),"REVIEW: invalid amount",IF(LEN(TRIM(F671))=0,"REVIEW: add category","OK")))))))),"REVIEW: cell error")</x:f>
      </x:c>
      <x:c r="H671" s="54"/>
      <x:c r="I671" s="54"/>
      <x:c r="J671" s="54"/>
      <x:c r="K671" s="54"/>
    </x:row>
    <x:row r="672" ht="23" customHeight="1">
      <x:c r="A672" s="25"/>
      <x:c r="B672" s="61"/>
      <x:c r="C672" s="25"/>
      <x:c r="D672" s="25"/>
      <x:c r="E672" s="63"/>
      <x:c r="F672" s="25"/>
      <x:c r="G672" s="64" t="str">
        <x:f>IFERROR(IF(COUNTA(A672:F672)=0,"",IF(LEN(TRIM(A672))=0,"REVIEW: missing ID",IF(COUNTIFS($A$7:$A$1006,A672)&lt;&gt;1,"REVIEW: duplicate ID",IF(NOT(AND(ISNUMBER(B672),B672&gt;=1,B672&lt;=2958465)),"REVIEW: invalid date",IF(LEN(TRIM(C672))=0,"REVIEW: add description",IF(NOT(OR(D672="Receipt",D672="Payment")),"REVIEW: choose type",IF(NOT(AND(ISNUMBER(E672),E672&gt;=0)),"REVIEW: invalid amount",IF(LEN(TRIM(F672))=0,"REVIEW: add category","OK")))))))),"REVIEW: cell error")</x:f>
      </x:c>
      <x:c r="H672" s="54"/>
      <x:c r="I672" s="54"/>
      <x:c r="J672" s="54"/>
      <x:c r="K672" s="54"/>
    </x:row>
    <x:row r="673" ht="23" customHeight="1">
      <x:c r="A673" s="25"/>
      <x:c r="B673" s="61"/>
      <x:c r="C673" s="25"/>
      <x:c r="D673" s="25"/>
      <x:c r="E673" s="63"/>
      <x:c r="F673" s="25"/>
      <x:c r="G673" s="64" t="str">
        <x:f>IFERROR(IF(COUNTA(A673:F673)=0,"",IF(LEN(TRIM(A673))=0,"REVIEW: missing ID",IF(COUNTIFS($A$7:$A$1006,A673)&lt;&gt;1,"REVIEW: duplicate ID",IF(NOT(AND(ISNUMBER(B673),B673&gt;=1,B673&lt;=2958465)),"REVIEW: invalid date",IF(LEN(TRIM(C673))=0,"REVIEW: add description",IF(NOT(OR(D673="Receipt",D673="Payment")),"REVIEW: choose type",IF(NOT(AND(ISNUMBER(E673),E673&gt;=0)),"REVIEW: invalid amount",IF(LEN(TRIM(F673))=0,"REVIEW: add category","OK")))))))),"REVIEW: cell error")</x:f>
      </x:c>
      <x:c r="H673" s="54"/>
      <x:c r="I673" s="54"/>
      <x:c r="J673" s="54"/>
      <x:c r="K673" s="54"/>
    </x:row>
    <x:row r="674" ht="23" customHeight="1">
      <x:c r="A674" s="25"/>
      <x:c r="B674" s="61"/>
      <x:c r="C674" s="25"/>
      <x:c r="D674" s="25"/>
      <x:c r="E674" s="63"/>
      <x:c r="F674" s="25"/>
      <x:c r="G674" s="64" t="str">
        <x:f>IFERROR(IF(COUNTA(A674:F674)=0,"",IF(LEN(TRIM(A674))=0,"REVIEW: missing ID",IF(COUNTIFS($A$7:$A$1006,A674)&lt;&gt;1,"REVIEW: duplicate ID",IF(NOT(AND(ISNUMBER(B674),B674&gt;=1,B674&lt;=2958465)),"REVIEW: invalid date",IF(LEN(TRIM(C674))=0,"REVIEW: add description",IF(NOT(OR(D674="Receipt",D674="Payment")),"REVIEW: choose type",IF(NOT(AND(ISNUMBER(E674),E674&gt;=0)),"REVIEW: invalid amount",IF(LEN(TRIM(F674))=0,"REVIEW: add category","OK")))))))),"REVIEW: cell error")</x:f>
      </x:c>
      <x:c r="H674" s="54"/>
      <x:c r="I674" s="54"/>
      <x:c r="J674" s="54"/>
      <x:c r="K674" s="54"/>
    </x:row>
    <x:row r="675" ht="23" customHeight="1">
      <x:c r="A675" s="25"/>
      <x:c r="B675" s="61"/>
      <x:c r="C675" s="25"/>
      <x:c r="D675" s="25"/>
      <x:c r="E675" s="63"/>
      <x:c r="F675" s="25"/>
      <x:c r="G675" s="64" t="str">
        <x:f>IFERROR(IF(COUNTA(A675:F675)=0,"",IF(LEN(TRIM(A675))=0,"REVIEW: missing ID",IF(COUNTIFS($A$7:$A$1006,A675)&lt;&gt;1,"REVIEW: duplicate ID",IF(NOT(AND(ISNUMBER(B675),B675&gt;=1,B675&lt;=2958465)),"REVIEW: invalid date",IF(LEN(TRIM(C675))=0,"REVIEW: add description",IF(NOT(OR(D675="Receipt",D675="Payment")),"REVIEW: choose type",IF(NOT(AND(ISNUMBER(E675),E675&gt;=0)),"REVIEW: invalid amount",IF(LEN(TRIM(F675))=0,"REVIEW: add category","OK")))))))),"REVIEW: cell error")</x:f>
      </x:c>
      <x:c r="H675" s="54"/>
      <x:c r="I675" s="54"/>
      <x:c r="J675" s="54"/>
      <x:c r="K675" s="54"/>
    </x:row>
    <x:row r="676" ht="23" customHeight="1">
      <x:c r="A676" s="25"/>
      <x:c r="B676" s="61"/>
      <x:c r="C676" s="25"/>
      <x:c r="D676" s="25"/>
      <x:c r="E676" s="63"/>
      <x:c r="F676" s="25"/>
      <x:c r="G676" s="64" t="str">
        <x:f>IFERROR(IF(COUNTA(A676:F676)=0,"",IF(LEN(TRIM(A676))=0,"REVIEW: missing ID",IF(COUNTIFS($A$7:$A$1006,A676)&lt;&gt;1,"REVIEW: duplicate ID",IF(NOT(AND(ISNUMBER(B676),B676&gt;=1,B676&lt;=2958465)),"REVIEW: invalid date",IF(LEN(TRIM(C676))=0,"REVIEW: add description",IF(NOT(OR(D676="Receipt",D676="Payment")),"REVIEW: choose type",IF(NOT(AND(ISNUMBER(E676),E676&gt;=0)),"REVIEW: invalid amount",IF(LEN(TRIM(F676))=0,"REVIEW: add category","OK")))))))),"REVIEW: cell error")</x:f>
      </x:c>
      <x:c r="H676" s="54"/>
      <x:c r="I676" s="54"/>
      <x:c r="J676" s="54"/>
      <x:c r="K676" s="54"/>
    </x:row>
    <x:row r="677" ht="23" customHeight="1">
      <x:c r="A677" s="25"/>
      <x:c r="B677" s="61"/>
      <x:c r="C677" s="25"/>
      <x:c r="D677" s="25"/>
      <x:c r="E677" s="63"/>
      <x:c r="F677" s="25"/>
      <x:c r="G677" s="64" t="str">
        <x:f>IFERROR(IF(COUNTA(A677:F677)=0,"",IF(LEN(TRIM(A677))=0,"REVIEW: missing ID",IF(COUNTIFS($A$7:$A$1006,A677)&lt;&gt;1,"REVIEW: duplicate ID",IF(NOT(AND(ISNUMBER(B677),B677&gt;=1,B677&lt;=2958465)),"REVIEW: invalid date",IF(LEN(TRIM(C677))=0,"REVIEW: add description",IF(NOT(OR(D677="Receipt",D677="Payment")),"REVIEW: choose type",IF(NOT(AND(ISNUMBER(E677),E677&gt;=0)),"REVIEW: invalid amount",IF(LEN(TRIM(F677))=0,"REVIEW: add category","OK")))))))),"REVIEW: cell error")</x:f>
      </x:c>
      <x:c r="H677" s="54"/>
      <x:c r="I677" s="54"/>
      <x:c r="J677" s="54"/>
      <x:c r="K677" s="54"/>
    </x:row>
    <x:row r="678" ht="23" customHeight="1">
      <x:c r="A678" s="25"/>
      <x:c r="B678" s="61"/>
      <x:c r="C678" s="25"/>
      <x:c r="D678" s="25"/>
      <x:c r="E678" s="63"/>
      <x:c r="F678" s="25"/>
      <x:c r="G678" s="64" t="str">
        <x:f>IFERROR(IF(COUNTA(A678:F678)=0,"",IF(LEN(TRIM(A678))=0,"REVIEW: missing ID",IF(COUNTIFS($A$7:$A$1006,A678)&lt;&gt;1,"REVIEW: duplicate ID",IF(NOT(AND(ISNUMBER(B678),B678&gt;=1,B678&lt;=2958465)),"REVIEW: invalid date",IF(LEN(TRIM(C678))=0,"REVIEW: add description",IF(NOT(OR(D678="Receipt",D678="Payment")),"REVIEW: choose type",IF(NOT(AND(ISNUMBER(E678),E678&gt;=0)),"REVIEW: invalid amount",IF(LEN(TRIM(F678))=0,"REVIEW: add category","OK")))))))),"REVIEW: cell error")</x:f>
      </x:c>
      <x:c r="H678" s="54"/>
      <x:c r="I678" s="54"/>
      <x:c r="J678" s="54"/>
      <x:c r="K678" s="54"/>
    </x:row>
    <x:row r="679" ht="23" customHeight="1">
      <x:c r="A679" s="25"/>
      <x:c r="B679" s="61"/>
      <x:c r="C679" s="25"/>
      <x:c r="D679" s="25"/>
      <x:c r="E679" s="63"/>
      <x:c r="F679" s="25"/>
      <x:c r="G679" s="64" t="str">
        <x:f>IFERROR(IF(COUNTA(A679:F679)=0,"",IF(LEN(TRIM(A679))=0,"REVIEW: missing ID",IF(COUNTIFS($A$7:$A$1006,A679)&lt;&gt;1,"REVIEW: duplicate ID",IF(NOT(AND(ISNUMBER(B679),B679&gt;=1,B679&lt;=2958465)),"REVIEW: invalid date",IF(LEN(TRIM(C679))=0,"REVIEW: add description",IF(NOT(OR(D679="Receipt",D679="Payment")),"REVIEW: choose type",IF(NOT(AND(ISNUMBER(E679),E679&gt;=0)),"REVIEW: invalid amount",IF(LEN(TRIM(F679))=0,"REVIEW: add category","OK")))))))),"REVIEW: cell error")</x:f>
      </x:c>
      <x:c r="H679" s="54"/>
      <x:c r="I679" s="54"/>
      <x:c r="J679" s="54"/>
      <x:c r="K679" s="54"/>
    </x:row>
    <x:row r="680" ht="23" customHeight="1">
      <x:c r="A680" s="25"/>
      <x:c r="B680" s="61"/>
      <x:c r="C680" s="25"/>
      <x:c r="D680" s="25"/>
      <x:c r="E680" s="63"/>
      <x:c r="F680" s="25"/>
      <x:c r="G680" s="64" t="str">
        <x:f>IFERROR(IF(COUNTA(A680:F680)=0,"",IF(LEN(TRIM(A680))=0,"REVIEW: missing ID",IF(COUNTIFS($A$7:$A$1006,A680)&lt;&gt;1,"REVIEW: duplicate ID",IF(NOT(AND(ISNUMBER(B680),B680&gt;=1,B680&lt;=2958465)),"REVIEW: invalid date",IF(LEN(TRIM(C680))=0,"REVIEW: add description",IF(NOT(OR(D680="Receipt",D680="Payment")),"REVIEW: choose type",IF(NOT(AND(ISNUMBER(E680),E680&gt;=0)),"REVIEW: invalid amount",IF(LEN(TRIM(F680))=0,"REVIEW: add category","OK")))))))),"REVIEW: cell error")</x:f>
      </x:c>
      <x:c r="H680" s="54"/>
      <x:c r="I680" s="54"/>
      <x:c r="J680" s="54"/>
      <x:c r="K680" s="54"/>
    </x:row>
    <x:row r="681" ht="23" customHeight="1">
      <x:c r="A681" s="25"/>
      <x:c r="B681" s="61"/>
      <x:c r="C681" s="25"/>
      <x:c r="D681" s="25"/>
      <x:c r="E681" s="63"/>
      <x:c r="F681" s="25"/>
      <x:c r="G681" s="64" t="str">
        <x:f>IFERROR(IF(COUNTA(A681:F681)=0,"",IF(LEN(TRIM(A681))=0,"REVIEW: missing ID",IF(COUNTIFS($A$7:$A$1006,A681)&lt;&gt;1,"REVIEW: duplicate ID",IF(NOT(AND(ISNUMBER(B681),B681&gt;=1,B681&lt;=2958465)),"REVIEW: invalid date",IF(LEN(TRIM(C681))=0,"REVIEW: add description",IF(NOT(OR(D681="Receipt",D681="Payment")),"REVIEW: choose type",IF(NOT(AND(ISNUMBER(E681),E681&gt;=0)),"REVIEW: invalid amount",IF(LEN(TRIM(F681))=0,"REVIEW: add category","OK")))))))),"REVIEW: cell error")</x:f>
      </x:c>
      <x:c r="H681" s="54"/>
      <x:c r="I681" s="54"/>
      <x:c r="J681" s="54"/>
      <x:c r="K681" s="54"/>
    </x:row>
    <x:row r="682" ht="23" customHeight="1">
      <x:c r="A682" s="25"/>
      <x:c r="B682" s="61"/>
      <x:c r="C682" s="25"/>
      <x:c r="D682" s="25"/>
      <x:c r="E682" s="63"/>
      <x:c r="F682" s="25"/>
      <x:c r="G682" s="64" t="str">
        <x:f>IFERROR(IF(COUNTA(A682:F682)=0,"",IF(LEN(TRIM(A682))=0,"REVIEW: missing ID",IF(COUNTIFS($A$7:$A$1006,A682)&lt;&gt;1,"REVIEW: duplicate ID",IF(NOT(AND(ISNUMBER(B682),B682&gt;=1,B682&lt;=2958465)),"REVIEW: invalid date",IF(LEN(TRIM(C682))=0,"REVIEW: add description",IF(NOT(OR(D682="Receipt",D682="Payment")),"REVIEW: choose type",IF(NOT(AND(ISNUMBER(E682),E682&gt;=0)),"REVIEW: invalid amount",IF(LEN(TRIM(F682))=0,"REVIEW: add category","OK")))))))),"REVIEW: cell error")</x:f>
      </x:c>
      <x:c r="H682" s="54"/>
      <x:c r="I682" s="54"/>
      <x:c r="J682" s="54"/>
      <x:c r="K682" s="54"/>
    </x:row>
    <x:row r="683" ht="23" customHeight="1">
      <x:c r="A683" s="25"/>
      <x:c r="B683" s="61"/>
      <x:c r="C683" s="25"/>
      <x:c r="D683" s="25"/>
      <x:c r="E683" s="63"/>
      <x:c r="F683" s="25"/>
      <x:c r="G683" s="64" t="str">
        <x:f>IFERROR(IF(COUNTA(A683:F683)=0,"",IF(LEN(TRIM(A683))=0,"REVIEW: missing ID",IF(COUNTIFS($A$7:$A$1006,A683)&lt;&gt;1,"REVIEW: duplicate ID",IF(NOT(AND(ISNUMBER(B683),B683&gt;=1,B683&lt;=2958465)),"REVIEW: invalid date",IF(LEN(TRIM(C683))=0,"REVIEW: add description",IF(NOT(OR(D683="Receipt",D683="Payment")),"REVIEW: choose type",IF(NOT(AND(ISNUMBER(E683),E683&gt;=0)),"REVIEW: invalid amount",IF(LEN(TRIM(F683))=0,"REVIEW: add category","OK")))))))),"REVIEW: cell error")</x:f>
      </x:c>
      <x:c r="H683" s="54"/>
      <x:c r="I683" s="54"/>
      <x:c r="J683" s="54"/>
      <x:c r="K683" s="54"/>
    </x:row>
    <x:row r="684" ht="23" customHeight="1">
      <x:c r="A684" s="25"/>
      <x:c r="B684" s="61"/>
      <x:c r="C684" s="25"/>
      <x:c r="D684" s="25"/>
      <x:c r="E684" s="63"/>
      <x:c r="F684" s="25"/>
      <x:c r="G684" s="64" t="str">
        <x:f>IFERROR(IF(COUNTA(A684:F684)=0,"",IF(LEN(TRIM(A684))=0,"REVIEW: missing ID",IF(COUNTIFS($A$7:$A$1006,A684)&lt;&gt;1,"REVIEW: duplicate ID",IF(NOT(AND(ISNUMBER(B684),B684&gt;=1,B684&lt;=2958465)),"REVIEW: invalid date",IF(LEN(TRIM(C684))=0,"REVIEW: add description",IF(NOT(OR(D684="Receipt",D684="Payment")),"REVIEW: choose type",IF(NOT(AND(ISNUMBER(E684),E684&gt;=0)),"REVIEW: invalid amount",IF(LEN(TRIM(F684))=0,"REVIEW: add category","OK")))))))),"REVIEW: cell error")</x:f>
      </x:c>
      <x:c r="H684" s="54"/>
      <x:c r="I684" s="54"/>
      <x:c r="J684" s="54"/>
      <x:c r="K684" s="54"/>
    </x:row>
    <x:row r="685" ht="23" customHeight="1">
      <x:c r="A685" s="25"/>
      <x:c r="B685" s="61"/>
      <x:c r="C685" s="25"/>
      <x:c r="D685" s="25"/>
      <x:c r="E685" s="63"/>
      <x:c r="F685" s="25"/>
      <x:c r="G685" s="64" t="str">
        <x:f>IFERROR(IF(COUNTA(A685:F685)=0,"",IF(LEN(TRIM(A685))=0,"REVIEW: missing ID",IF(COUNTIFS($A$7:$A$1006,A685)&lt;&gt;1,"REVIEW: duplicate ID",IF(NOT(AND(ISNUMBER(B685),B685&gt;=1,B685&lt;=2958465)),"REVIEW: invalid date",IF(LEN(TRIM(C685))=0,"REVIEW: add description",IF(NOT(OR(D685="Receipt",D685="Payment")),"REVIEW: choose type",IF(NOT(AND(ISNUMBER(E685),E685&gt;=0)),"REVIEW: invalid amount",IF(LEN(TRIM(F685))=0,"REVIEW: add category","OK")))))))),"REVIEW: cell error")</x:f>
      </x:c>
      <x:c r="H685" s="54"/>
      <x:c r="I685" s="54"/>
      <x:c r="J685" s="54"/>
      <x:c r="K685" s="54"/>
    </x:row>
    <x:row r="686" ht="23" customHeight="1">
      <x:c r="A686" s="25"/>
      <x:c r="B686" s="61"/>
      <x:c r="C686" s="25"/>
      <x:c r="D686" s="25"/>
      <x:c r="E686" s="63"/>
      <x:c r="F686" s="25"/>
      <x:c r="G686" s="64" t="str">
        <x:f>IFERROR(IF(COUNTA(A686:F686)=0,"",IF(LEN(TRIM(A686))=0,"REVIEW: missing ID",IF(COUNTIFS($A$7:$A$1006,A686)&lt;&gt;1,"REVIEW: duplicate ID",IF(NOT(AND(ISNUMBER(B686),B686&gt;=1,B686&lt;=2958465)),"REVIEW: invalid date",IF(LEN(TRIM(C686))=0,"REVIEW: add description",IF(NOT(OR(D686="Receipt",D686="Payment")),"REVIEW: choose type",IF(NOT(AND(ISNUMBER(E686),E686&gt;=0)),"REVIEW: invalid amount",IF(LEN(TRIM(F686))=0,"REVIEW: add category","OK")))))))),"REVIEW: cell error")</x:f>
      </x:c>
      <x:c r="H686" s="54"/>
      <x:c r="I686" s="54"/>
      <x:c r="J686" s="54"/>
      <x:c r="K686" s="54"/>
    </x:row>
    <x:row r="687" ht="23" customHeight="1">
      <x:c r="A687" s="25"/>
      <x:c r="B687" s="61"/>
      <x:c r="C687" s="25"/>
      <x:c r="D687" s="25"/>
      <x:c r="E687" s="63"/>
      <x:c r="F687" s="25"/>
      <x:c r="G687" s="64" t="str">
        <x:f>IFERROR(IF(COUNTA(A687:F687)=0,"",IF(LEN(TRIM(A687))=0,"REVIEW: missing ID",IF(COUNTIFS($A$7:$A$1006,A687)&lt;&gt;1,"REVIEW: duplicate ID",IF(NOT(AND(ISNUMBER(B687),B687&gt;=1,B687&lt;=2958465)),"REVIEW: invalid date",IF(LEN(TRIM(C687))=0,"REVIEW: add description",IF(NOT(OR(D687="Receipt",D687="Payment")),"REVIEW: choose type",IF(NOT(AND(ISNUMBER(E687),E687&gt;=0)),"REVIEW: invalid amount",IF(LEN(TRIM(F687))=0,"REVIEW: add category","OK")))))))),"REVIEW: cell error")</x:f>
      </x:c>
      <x:c r="H687" s="54"/>
      <x:c r="I687" s="54"/>
      <x:c r="J687" s="54"/>
      <x:c r="K687" s="54"/>
    </x:row>
    <x:row r="688" ht="23" customHeight="1">
      <x:c r="A688" s="25"/>
      <x:c r="B688" s="61"/>
      <x:c r="C688" s="25"/>
      <x:c r="D688" s="25"/>
      <x:c r="E688" s="63"/>
      <x:c r="F688" s="25"/>
      <x:c r="G688" s="64" t="str">
        <x:f>IFERROR(IF(COUNTA(A688:F688)=0,"",IF(LEN(TRIM(A688))=0,"REVIEW: missing ID",IF(COUNTIFS($A$7:$A$1006,A688)&lt;&gt;1,"REVIEW: duplicate ID",IF(NOT(AND(ISNUMBER(B688),B688&gt;=1,B688&lt;=2958465)),"REVIEW: invalid date",IF(LEN(TRIM(C688))=0,"REVIEW: add description",IF(NOT(OR(D688="Receipt",D688="Payment")),"REVIEW: choose type",IF(NOT(AND(ISNUMBER(E688),E688&gt;=0)),"REVIEW: invalid amount",IF(LEN(TRIM(F688))=0,"REVIEW: add category","OK")))))))),"REVIEW: cell error")</x:f>
      </x:c>
      <x:c r="H688" s="54"/>
      <x:c r="I688" s="54"/>
      <x:c r="J688" s="54"/>
      <x:c r="K688" s="54"/>
    </x:row>
    <x:row r="689" ht="23" customHeight="1">
      <x:c r="A689" s="25"/>
      <x:c r="B689" s="61"/>
      <x:c r="C689" s="25"/>
      <x:c r="D689" s="25"/>
      <x:c r="E689" s="63"/>
      <x:c r="F689" s="25"/>
      <x:c r="G689" s="64" t="str">
        <x:f>IFERROR(IF(COUNTA(A689:F689)=0,"",IF(LEN(TRIM(A689))=0,"REVIEW: missing ID",IF(COUNTIFS($A$7:$A$1006,A689)&lt;&gt;1,"REVIEW: duplicate ID",IF(NOT(AND(ISNUMBER(B689),B689&gt;=1,B689&lt;=2958465)),"REVIEW: invalid date",IF(LEN(TRIM(C689))=0,"REVIEW: add description",IF(NOT(OR(D689="Receipt",D689="Payment")),"REVIEW: choose type",IF(NOT(AND(ISNUMBER(E689),E689&gt;=0)),"REVIEW: invalid amount",IF(LEN(TRIM(F689))=0,"REVIEW: add category","OK")))))))),"REVIEW: cell error")</x:f>
      </x:c>
      <x:c r="H689" s="54"/>
      <x:c r="I689" s="54"/>
      <x:c r="J689" s="54"/>
      <x:c r="K689" s="54"/>
    </x:row>
    <x:row r="690" ht="23" customHeight="1">
      <x:c r="A690" s="25"/>
      <x:c r="B690" s="61"/>
      <x:c r="C690" s="25"/>
      <x:c r="D690" s="25"/>
      <x:c r="E690" s="63"/>
      <x:c r="F690" s="25"/>
      <x:c r="G690" s="64" t="str">
        <x:f>IFERROR(IF(COUNTA(A690:F690)=0,"",IF(LEN(TRIM(A690))=0,"REVIEW: missing ID",IF(COUNTIFS($A$7:$A$1006,A690)&lt;&gt;1,"REVIEW: duplicate ID",IF(NOT(AND(ISNUMBER(B690),B690&gt;=1,B690&lt;=2958465)),"REVIEW: invalid date",IF(LEN(TRIM(C690))=0,"REVIEW: add description",IF(NOT(OR(D690="Receipt",D690="Payment")),"REVIEW: choose type",IF(NOT(AND(ISNUMBER(E690),E690&gt;=0)),"REVIEW: invalid amount",IF(LEN(TRIM(F690))=0,"REVIEW: add category","OK")))))))),"REVIEW: cell error")</x:f>
      </x:c>
      <x:c r="H690" s="54"/>
      <x:c r="I690" s="54"/>
      <x:c r="J690" s="54"/>
      <x:c r="K690" s="54"/>
    </x:row>
    <x:row r="691" ht="23" customHeight="1">
      <x:c r="A691" s="25"/>
      <x:c r="B691" s="61"/>
      <x:c r="C691" s="25"/>
      <x:c r="D691" s="25"/>
      <x:c r="E691" s="63"/>
      <x:c r="F691" s="25"/>
      <x:c r="G691" s="64" t="str">
        <x:f>IFERROR(IF(COUNTA(A691:F691)=0,"",IF(LEN(TRIM(A691))=0,"REVIEW: missing ID",IF(COUNTIFS($A$7:$A$1006,A691)&lt;&gt;1,"REVIEW: duplicate ID",IF(NOT(AND(ISNUMBER(B691),B691&gt;=1,B691&lt;=2958465)),"REVIEW: invalid date",IF(LEN(TRIM(C691))=0,"REVIEW: add description",IF(NOT(OR(D691="Receipt",D691="Payment")),"REVIEW: choose type",IF(NOT(AND(ISNUMBER(E691),E691&gt;=0)),"REVIEW: invalid amount",IF(LEN(TRIM(F691))=0,"REVIEW: add category","OK")))))))),"REVIEW: cell error")</x:f>
      </x:c>
      <x:c r="H691" s="54"/>
      <x:c r="I691" s="54"/>
      <x:c r="J691" s="54"/>
      <x:c r="K691" s="54"/>
    </x:row>
    <x:row r="692" ht="23" customHeight="1">
      <x:c r="A692" s="25"/>
      <x:c r="B692" s="61"/>
      <x:c r="C692" s="25"/>
      <x:c r="D692" s="25"/>
      <x:c r="E692" s="63"/>
      <x:c r="F692" s="25"/>
      <x:c r="G692" s="64" t="str">
        <x:f>IFERROR(IF(COUNTA(A692:F692)=0,"",IF(LEN(TRIM(A692))=0,"REVIEW: missing ID",IF(COUNTIFS($A$7:$A$1006,A692)&lt;&gt;1,"REVIEW: duplicate ID",IF(NOT(AND(ISNUMBER(B692),B692&gt;=1,B692&lt;=2958465)),"REVIEW: invalid date",IF(LEN(TRIM(C692))=0,"REVIEW: add description",IF(NOT(OR(D692="Receipt",D692="Payment")),"REVIEW: choose type",IF(NOT(AND(ISNUMBER(E692),E692&gt;=0)),"REVIEW: invalid amount",IF(LEN(TRIM(F692))=0,"REVIEW: add category","OK")))))))),"REVIEW: cell error")</x:f>
      </x:c>
      <x:c r="H692" s="54"/>
      <x:c r="I692" s="54"/>
      <x:c r="J692" s="54"/>
      <x:c r="K692" s="54"/>
    </x:row>
    <x:row r="693" ht="23" customHeight="1">
      <x:c r="A693" s="25"/>
      <x:c r="B693" s="61"/>
      <x:c r="C693" s="25"/>
      <x:c r="D693" s="25"/>
      <x:c r="E693" s="63"/>
      <x:c r="F693" s="25"/>
      <x:c r="G693" s="64" t="str">
        <x:f>IFERROR(IF(COUNTA(A693:F693)=0,"",IF(LEN(TRIM(A693))=0,"REVIEW: missing ID",IF(COUNTIFS($A$7:$A$1006,A693)&lt;&gt;1,"REVIEW: duplicate ID",IF(NOT(AND(ISNUMBER(B693),B693&gt;=1,B693&lt;=2958465)),"REVIEW: invalid date",IF(LEN(TRIM(C693))=0,"REVIEW: add description",IF(NOT(OR(D693="Receipt",D693="Payment")),"REVIEW: choose type",IF(NOT(AND(ISNUMBER(E693),E693&gt;=0)),"REVIEW: invalid amount",IF(LEN(TRIM(F693))=0,"REVIEW: add category","OK")))))))),"REVIEW: cell error")</x:f>
      </x:c>
      <x:c r="H693" s="54"/>
      <x:c r="I693" s="54"/>
      <x:c r="J693" s="54"/>
      <x:c r="K693" s="54"/>
    </x:row>
    <x:row r="694" ht="23" customHeight="1">
      <x:c r="A694" s="25"/>
      <x:c r="B694" s="61"/>
      <x:c r="C694" s="25"/>
      <x:c r="D694" s="25"/>
      <x:c r="E694" s="63"/>
      <x:c r="F694" s="25"/>
      <x:c r="G694" s="64" t="str">
        <x:f>IFERROR(IF(COUNTA(A694:F694)=0,"",IF(LEN(TRIM(A694))=0,"REVIEW: missing ID",IF(COUNTIFS($A$7:$A$1006,A694)&lt;&gt;1,"REVIEW: duplicate ID",IF(NOT(AND(ISNUMBER(B694),B694&gt;=1,B694&lt;=2958465)),"REVIEW: invalid date",IF(LEN(TRIM(C694))=0,"REVIEW: add description",IF(NOT(OR(D694="Receipt",D694="Payment")),"REVIEW: choose type",IF(NOT(AND(ISNUMBER(E694),E694&gt;=0)),"REVIEW: invalid amount",IF(LEN(TRIM(F694))=0,"REVIEW: add category","OK")))))))),"REVIEW: cell error")</x:f>
      </x:c>
      <x:c r="H694" s="54"/>
      <x:c r="I694" s="54"/>
      <x:c r="J694" s="54"/>
      <x:c r="K694" s="54"/>
    </x:row>
    <x:row r="695" ht="23" customHeight="1">
      <x:c r="A695" s="25"/>
      <x:c r="B695" s="61"/>
      <x:c r="C695" s="25"/>
      <x:c r="D695" s="25"/>
      <x:c r="E695" s="63"/>
      <x:c r="F695" s="25"/>
      <x:c r="G695" s="64" t="str">
        <x:f>IFERROR(IF(COUNTA(A695:F695)=0,"",IF(LEN(TRIM(A695))=0,"REVIEW: missing ID",IF(COUNTIFS($A$7:$A$1006,A695)&lt;&gt;1,"REVIEW: duplicate ID",IF(NOT(AND(ISNUMBER(B695),B695&gt;=1,B695&lt;=2958465)),"REVIEW: invalid date",IF(LEN(TRIM(C695))=0,"REVIEW: add description",IF(NOT(OR(D695="Receipt",D695="Payment")),"REVIEW: choose type",IF(NOT(AND(ISNUMBER(E695),E695&gt;=0)),"REVIEW: invalid amount",IF(LEN(TRIM(F695))=0,"REVIEW: add category","OK")))))))),"REVIEW: cell error")</x:f>
      </x:c>
      <x:c r="H695" s="54"/>
      <x:c r="I695" s="54"/>
      <x:c r="J695" s="54"/>
      <x:c r="K695" s="54"/>
    </x:row>
    <x:row r="696" ht="23" customHeight="1">
      <x:c r="A696" s="25"/>
      <x:c r="B696" s="61"/>
      <x:c r="C696" s="25"/>
      <x:c r="D696" s="25"/>
      <x:c r="E696" s="63"/>
      <x:c r="F696" s="25"/>
      <x:c r="G696" s="64" t="str">
        <x:f>IFERROR(IF(COUNTA(A696:F696)=0,"",IF(LEN(TRIM(A696))=0,"REVIEW: missing ID",IF(COUNTIFS($A$7:$A$1006,A696)&lt;&gt;1,"REVIEW: duplicate ID",IF(NOT(AND(ISNUMBER(B696),B696&gt;=1,B696&lt;=2958465)),"REVIEW: invalid date",IF(LEN(TRIM(C696))=0,"REVIEW: add description",IF(NOT(OR(D696="Receipt",D696="Payment")),"REVIEW: choose type",IF(NOT(AND(ISNUMBER(E696),E696&gt;=0)),"REVIEW: invalid amount",IF(LEN(TRIM(F696))=0,"REVIEW: add category","OK")))))))),"REVIEW: cell error")</x:f>
      </x:c>
      <x:c r="H696" s="54"/>
      <x:c r="I696" s="54"/>
      <x:c r="J696" s="54"/>
      <x:c r="K696" s="54"/>
    </x:row>
    <x:row r="697" ht="23" customHeight="1">
      <x:c r="A697" s="25"/>
      <x:c r="B697" s="61"/>
      <x:c r="C697" s="25"/>
      <x:c r="D697" s="25"/>
      <x:c r="E697" s="63"/>
      <x:c r="F697" s="25"/>
      <x:c r="G697" s="64" t="str">
        <x:f>IFERROR(IF(COUNTA(A697:F697)=0,"",IF(LEN(TRIM(A697))=0,"REVIEW: missing ID",IF(COUNTIFS($A$7:$A$1006,A697)&lt;&gt;1,"REVIEW: duplicate ID",IF(NOT(AND(ISNUMBER(B697),B697&gt;=1,B697&lt;=2958465)),"REVIEW: invalid date",IF(LEN(TRIM(C697))=0,"REVIEW: add description",IF(NOT(OR(D697="Receipt",D697="Payment")),"REVIEW: choose type",IF(NOT(AND(ISNUMBER(E697),E697&gt;=0)),"REVIEW: invalid amount",IF(LEN(TRIM(F697))=0,"REVIEW: add category","OK")))))))),"REVIEW: cell error")</x:f>
      </x:c>
      <x:c r="H697" s="54"/>
      <x:c r="I697" s="54"/>
      <x:c r="J697" s="54"/>
      <x:c r="K697" s="54"/>
    </x:row>
    <x:row r="698" ht="23" customHeight="1">
      <x:c r="A698" s="25"/>
      <x:c r="B698" s="61"/>
      <x:c r="C698" s="25"/>
      <x:c r="D698" s="25"/>
      <x:c r="E698" s="63"/>
      <x:c r="F698" s="25"/>
      <x:c r="G698" s="64" t="str">
        <x:f>IFERROR(IF(COUNTA(A698:F698)=0,"",IF(LEN(TRIM(A698))=0,"REVIEW: missing ID",IF(COUNTIFS($A$7:$A$1006,A698)&lt;&gt;1,"REVIEW: duplicate ID",IF(NOT(AND(ISNUMBER(B698),B698&gt;=1,B698&lt;=2958465)),"REVIEW: invalid date",IF(LEN(TRIM(C698))=0,"REVIEW: add description",IF(NOT(OR(D698="Receipt",D698="Payment")),"REVIEW: choose type",IF(NOT(AND(ISNUMBER(E698),E698&gt;=0)),"REVIEW: invalid amount",IF(LEN(TRIM(F698))=0,"REVIEW: add category","OK")))))))),"REVIEW: cell error")</x:f>
      </x:c>
      <x:c r="H698" s="54"/>
      <x:c r="I698" s="54"/>
      <x:c r="J698" s="54"/>
      <x:c r="K698" s="54"/>
    </x:row>
    <x:row r="699" ht="23" customHeight="1">
      <x:c r="A699" s="25"/>
      <x:c r="B699" s="61"/>
      <x:c r="C699" s="25"/>
      <x:c r="D699" s="25"/>
      <x:c r="E699" s="63"/>
      <x:c r="F699" s="25"/>
      <x:c r="G699" s="64" t="str">
        <x:f>IFERROR(IF(COUNTA(A699:F699)=0,"",IF(LEN(TRIM(A699))=0,"REVIEW: missing ID",IF(COUNTIFS($A$7:$A$1006,A699)&lt;&gt;1,"REVIEW: duplicate ID",IF(NOT(AND(ISNUMBER(B699),B699&gt;=1,B699&lt;=2958465)),"REVIEW: invalid date",IF(LEN(TRIM(C699))=0,"REVIEW: add description",IF(NOT(OR(D699="Receipt",D699="Payment")),"REVIEW: choose type",IF(NOT(AND(ISNUMBER(E699),E699&gt;=0)),"REVIEW: invalid amount",IF(LEN(TRIM(F699))=0,"REVIEW: add category","OK")))))))),"REVIEW: cell error")</x:f>
      </x:c>
      <x:c r="H699" s="54"/>
      <x:c r="I699" s="54"/>
      <x:c r="J699" s="54"/>
      <x:c r="K699" s="54"/>
    </x:row>
    <x:row r="700" ht="23" customHeight="1">
      <x:c r="A700" s="25"/>
      <x:c r="B700" s="61"/>
      <x:c r="C700" s="25"/>
      <x:c r="D700" s="25"/>
      <x:c r="E700" s="63"/>
      <x:c r="F700" s="25"/>
      <x:c r="G700" s="64" t="str">
        <x:f>IFERROR(IF(COUNTA(A700:F700)=0,"",IF(LEN(TRIM(A700))=0,"REVIEW: missing ID",IF(COUNTIFS($A$7:$A$1006,A700)&lt;&gt;1,"REVIEW: duplicate ID",IF(NOT(AND(ISNUMBER(B700),B700&gt;=1,B700&lt;=2958465)),"REVIEW: invalid date",IF(LEN(TRIM(C700))=0,"REVIEW: add description",IF(NOT(OR(D700="Receipt",D700="Payment")),"REVIEW: choose type",IF(NOT(AND(ISNUMBER(E700),E700&gt;=0)),"REVIEW: invalid amount",IF(LEN(TRIM(F700))=0,"REVIEW: add category","OK")))))))),"REVIEW: cell error")</x:f>
      </x:c>
      <x:c r="H700" s="54"/>
      <x:c r="I700" s="54"/>
      <x:c r="J700" s="54"/>
      <x:c r="K700" s="54"/>
    </x:row>
    <x:row r="701" ht="23" customHeight="1">
      <x:c r="A701" s="25"/>
      <x:c r="B701" s="61"/>
      <x:c r="C701" s="25"/>
      <x:c r="D701" s="25"/>
      <x:c r="E701" s="63"/>
      <x:c r="F701" s="25"/>
      <x:c r="G701" s="64" t="str">
        <x:f>IFERROR(IF(COUNTA(A701:F701)=0,"",IF(LEN(TRIM(A701))=0,"REVIEW: missing ID",IF(COUNTIFS($A$7:$A$1006,A701)&lt;&gt;1,"REVIEW: duplicate ID",IF(NOT(AND(ISNUMBER(B701),B701&gt;=1,B701&lt;=2958465)),"REVIEW: invalid date",IF(LEN(TRIM(C701))=0,"REVIEW: add description",IF(NOT(OR(D701="Receipt",D701="Payment")),"REVIEW: choose type",IF(NOT(AND(ISNUMBER(E701),E701&gt;=0)),"REVIEW: invalid amount",IF(LEN(TRIM(F701))=0,"REVIEW: add category","OK")))))))),"REVIEW: cell error")</x:f>
      </x:c>
      <x:c r="H701" s="54"/>
      <x:c r="I701" s="54"/>
      <x:c r="J701" s="54"/>
      <x:c r="K701" s="54"/>
    </x:row>
    <x:row r="702" ht="23" customHeight="1">
      <x:c r="A702" s="25"/>
      <x:c r="B702" s="61"/>
      <x:c r="C702" s="25"/>
      <x:c r="D702" s="25"/>
      <x:c r="E702" s="63"/>
      <x:c r="F702" s="25"/>
      <x:c r="G702" s="64" t="str">
        <x:f>IFERROR(IF(COUNTA(A702:F702)=0,"",IF(LEN(TRIM(A702))=0,"REVIEW: missing ID",IF(COUNTIFS($A$7:$A$1006,A702)&lt;&gt;1,"REVIEW: duplicate ID",IF(NOT(AND(ISNUMBER(B702),B702&gt;=1,B702&lt;=2958465)),"REVIEW: invalid date",IF(LEN(TRIM(C702))=0,"REVIEW: add description",IF(NOT(OR(D702="Receipt",D702="Payment")),"REVIEW: choose type",IF(NOT(AND(ISNUMBER(E702),E702&gt;=0)),"REVIEW: invalid amount",IF(LEN(TRIM(F702))=0,"REVIEW: add category","OK")))))))),"REVIEW: cell error")</x:f>
      </x:c>
      <x:c r="H702" s="54"/>
      <x:c r="I702" s="54"/>
      <x:c r="J702" s="54"/>
      <x:c r="K702" s="54"/>
    </x:row>
    <x:row r="703" ht="23" customHeight="1">
      <x:c r="A703" s="25"/>
      <x:c r="B703" s="61"/>
      <x:c r="C703" s="25"/>
      <x:c r="D703" s="25"/>
      <x:c r="E703" s="63"/>
      <x:c r="F703" s="25"/>
      <x:c r="G703" s="64" t="str">
        <x:f>IFERROR(IF(COUNTA(A703:F703)=0,"",IF(LEN(TRIM(A703))=0,"REVIEW: missing ID",IF(COUNTIFS($A$7:$A$1006,A703)&lt;&gt;1,"REVIEW: duplicate ID",IF(NOT(AND(ISNUMBER(B703),B703&gt;=1,B703&lt;=2958465)),"REVIEW: invalid date",IF(LEN(TRIM(C703))=0,"REVIEW: add description",IF(NOT(OR(D703="Receipt",D703="Payment")),"REVIEW: choose type",IF(NOT(AND(ISNUMBER(E703),E703&gt;=0)),"REVIEW: invalid amount",IF(LEN(TRIM(F703))=0,"REVIEW: add category","OK")))))))),"REVIEW: cell error")</x:f>
      </x:c>
      <x:c r="H703" s="54"/>
      <x:c r="I703" s="54"/>
      <x:c r="J703" s="54"/>
      <x:c r="K703" s="54"/>
    </x:row>
    <x:row r="704" ht="23" customHeight="1">
      <x:c r="A704" s="25"/>
      <x:c r="B704" s="61"/>
      <x:c r="C704" s="25"/>
      <x:c r="D704" s="25"/>
      <x:c r="E704" s="63"/>
      <x:c r="F704" s="25"/>
      <x:c r="G704" s="64" t="str">
        <x:f>IFERROR(IF(COUNTA(A704:F704)=0,"",IF(LEN(TRIM(A704))=0,"REVIEW: missing ID",IF(COUNTIFS($A$7:$A$1006,A704)&lt;&gt;1,"REVIEW: duplicate ID",IF(NOT(AND(ISNUMBER(B704),B704&gt;=1,B704&lt;=2958465)),"REVIEW: invalid date",IF(LEN(TRIM(C704))=0,"REVIEW: add description",IF(NOT(OR(D704="Receipt",D704="Payment")),"REVIEW: choose type",IF(NOT(AND(ISNUMBER(E704),E704&gt;=0)),"REVIEW: invalid amount",IF(LEN(TRIM(F704))=0,"REVIEW: add category","OK")))))))),"REVIEW: cell error")</x:f>
      </x:c>
      <x:c r="H704" s="54"/>
      <x:c r="I704" s="54"/>
      <x:c r="J704" s="54"/>
      <x:c r="K704" s="54"/>
    </x:row>
    <x:row r="705" ht="23" customHeight="1">
      <x:c r="A705" s="25"/>
      <x:c r="B705" s="61"/>
      <x:c r="C705" s="25"/>
      <x:c r="D705" s="25"/>
      <x:c r="E705" s="63"/>
      <x:c r="F705" s="25"/>
      <x:c r="G705" s="64" t="str">
        <x:f>IFERROR(IF(COUNTA(A705:F705)=0,"",IF(LEN(TRIM(A705))=0,"REVIEW: missing ID",IF(COUNTIFS($A$7:$A$1006,A705)&lt;&gt;1,"REVIEW: duplicate ID",IF(NOT(AND(ISNUMBER(B705),B705&gt;=1,B705&lt;=2958465)),"REVIEW: invalid date",IF(LEN(TRIM(C705))=0,"REVIEW: add description",IF(NOT(OR(D705="Receipt",D705="Payment")),"REVIEW: choose type",IF(NOT(AND(ISNUMBER(E705),E705&gt;=0)),"REVIEW: invalid amount",IF(LEN(TRIM(F705))=0,"REVIEW: add category","OK")))))))),"REVIEW: cell error")</x:f>
      </x:c>
      <x:c r="H705" s="54"/>
      <x:c r="I705" s="54"/>
      <x:c r="J705" s="54"/>
      <x:c r="K705" s="54"/>
    </x:row>
    <x:row r="706" ht="23" customHeight="1">
      <x:c r="A706" s="25"/>
      <x:c r="B706" s="61"/>
      <x:c r="C706" s="25"/>
      <x:c r="D706" s="25"/>
      <x:c r="E706" s="63"/>
      <x:c r="F706" s="25"/>
      <x:c r="G706" s="64" t="str">
        <x:f>IFERROR(IF(COUNTA(A706:F706)=0,"",IF(LEN(TRIM(A706))=0,"REVIEW: missing ID",IF(COUNTIFS($A$7:$A$1006,A706)&lt;&gt;1,"REVIEW: duplicate ID",IF(NOT(AND(ISNUMBER(B706),B706&gt;=1,B706&lt;=2958465)),"REVIEW: invalid date",IF(LEN(TRIM(C706))=0,"REVIEW: add description",IF(NOT(OR(D706="Receipt",D706="Payment")),"REVIEW: choose type",IF(NOT(AND(ISNUMBER(E706),E706&gt;=0)),"REVIEW: invalid amount",IF(LEN(TRIM(F706))=0,"REVIEW: add category","OK")))))))),"REVIEW: cell error")</x:f>
      </x:c>
      <x:c r="H706" s="54"/>
      <x:c r="I706" s="54"/>
      <x:c r="J706" s="54"/>
      <x:c r="K706" s="54"/>
    </x:row>
    <x:row r="707" ht="23" customHeight="1">
      <x:c r="A707" s="25"/>
      <x:c r="B707" s="61"/>
      <x:c r="C707" s="25"/>
      <x:c r="D707" s="25"/>
      <x:c r="E707" s="63"/>
      <x:c r="F707" s="25"/>
      <x:c r="G707" s="64" t="str">
        <x:f>IFERROR(IF(COUNTA(A707:F707)=0,"",IF(LEN(TRIM(A707))=0,"REVIEW: missing ID",IF(COUNTIFS($A$7:$A$1006,A707)&lt;&gt;1,"REVIEW: duplicate ID",IF(NOT(AND(ISNUMBER(B707),B707&gt;=1,B707&lt;=2958465)),"REVIEW: invalid date",IF(LEN(TRIM(C707))=0,"REVIEW: add description",IF(NOT(OR(D707="Receipt",D707="Payment")),"REVIEW: choose type",IF(NOT(AND(ISNUMBER(E707),E707&gt;=0)),"REVIEW: invalid amount",IF(LEN(TRIM(F707))=0,"REVIEW: add category","OK")))))))),"REVIEW: cell error")</x:f>
      </x:c>
      <x:c r="H707" s="54"/>
      <x:c r="I707" s="54"/>
      <x:c r="J707" s="54"/>
      <x:c r="K707" s="54"/>
    </x:row>
    <x:row r="708" ht="23" customHeight="1">
      <x:c r="A708" s="25"/>
      <x:c r="B708" s="61"/>
      <x:c r="C708" s="25"/>
      <x:c r="D708" s="25"/>
      <x:c r="E708" s="63"/>
      <x:c r="F708" s="25"/>
      <x:c r="G708" s="64" t="str">
        <x:f>IFERROR(IF(COUNTA(A708:F708)=0,"",IF(LEN(TRIM(A708))=0,"REVIEW: missing ID",IF(COUNTIFS($A$7:$A$1006,A708)&lt;&gt;1,"REVIEW: duplicate ID",IF(NOT(AND(ISNUMBER(B708),B708&gt;=1,B708&lt;=2958465)),"REVIEW: invalid date",IF(LEN(TRIM(C708))=0,"REVIEW: add description",IF(NOT(OR(D708="Receipt",D708="Payment")),"REVIEW: choose type",IF(NOT(AND(ISNUMBER(E708),E708&gt;=0)),"REVIEW: invalid amount",IF(LEN(TRIM(F708))=0,"REVIEW: add category","OK")))))))),"REVIEW: cell error")</x:f>
      </x:c>
      <x:c r="H708" s="54"/>
      <x:c r="I708" s="54"/>
      <x:c r="J708" s="54"/>
      <x:c r="K708" s="54"/>
    </x:row>
    <x:row r="709" ht="23" customHeight="1">
      <x:c r="A709" s="25"/>
      <x:c r="B709" s="61"/>
      <x:c r="C709" s="25"/>
      <x:c r="D709" s="25"/>
      <x:c r="E709" s="63"/>
      <x:c r="F709" s="25"/>
      <x:c r="G709" s="64" t="str">
        <x:f>IFERROR(IF(COUNTA(A709:F709)=0,"",IF(LEN(TRIM(A709))=0,"REVIEW: missing ID",IF(COUNTIFS($A$7:$A$1006,A709)&lt;&gt;1,"REVIEW: duplicate ID",IF(NOT(AND(ISNUMBER(B709),B709&gt;=1,B709&lt;=2958465)),"REVIEW: invalid date",IF(LEN(TRIM(C709))=0,"REVIEW: add description",IF(NOT(OR(D709="Receipt",D709="Payment")),"REVIEW: choose type",IF(NOT(AND(ISNUMBER(E709),E709&gt;=0)),"REVIEW: invalid amount",IF(LEN(TRIM(F709))=0,"REVIEW: add category","OK")))))))),"REVIEW: cell error")</x:f>
      </x:c>
      <x:c r="H709" s="54"/>
      <x:c r="I709" s="54"/>
      <x:c r="J709" s="54"/>
      <x:c r="K709" s="54"/>
    </x:row>
    <x:row r="710" ht="23" customHeight="1">
      <x:c r="A710" s="25"/>
      <x:c r="B710" s="61"/>
      <x:c r="C710" s="25"/>
      <x:c r="D710" s="25"/>
      <x:c r="E710" s="63"/>
      <x:c r="F710" s="25"/>
      <x:c r="G710" s="64" t="str">
        <x:f>IFERROR(IF(COUNTA(A710:F710)=0,"",IF(LEN(TRIM(A710))=0,"REVIEW: missing ID",IF(COUNTIFS($A$7:$A$1006,A710)&lt;&gt;1,"REVIEW: duplicate ID",IF(NOT(AND(ISNUMBER(B710),B710&gt;=1,B710&lt;=2958465)),"REVIEW: invalid date",IF(LEN(TRIM(C710))=0,"REVIEW: add description",IF(NOT(OR(D710="Receipt",D710="Payment")),"REVIEW: choose type",IF(NOT(AND(ISNUMBER(E710),E710&gt;=0)),"REVIEW: invalid amount",IF(LEN(TRIM(F710))=0,"REVIEW: add category","OK")))))))),"REVIEW: cell error")</x:f>
      </x:c>
      <x:c r="H710" s="54"/>
      <x:c r="I710" s="54"/>
      <x:c r="J710" s="54"/>
      <x:c r="K710" s="54"/>
    </x:row>
    <x:row r="711" ht="23" customHeight="1">
      <x:c r="A711" s="25"/>
      <x:c r="B711" s="61"/>
      <x:c r="C711" s="25"/>
      <x:c r="D711" s="25"/>
      <x:c r="E711" s="63"/>
      <x:c r="F711" s="25"/>
      <x:c r="G711" s="64" t="str">
        <x:f>IFERROR(IF(COUNTA(A711:F711)=0,"",IF(LEN(TRIM(A711))=0,"REVIEW: missing ID",IF(COUNTIFS($A$7:$A$1006,A711)&lt;&gt;1,"REVIEW: duplicate ID",IF(NOT(AND(ISNUMBER(B711),B711&gt;=1,B711&lt;=2958465)),"REVIEW: invalid date",IF(LEN(TRIM(C711))=0,"REVIEW: add description",IF(NOT(OR(D711="Receipt",D711="Payment")),"REVIEW: choose type",IF(NOT(AND(ISNUMBER(E711),E711&gt;=0)),"REVIEW: invalid amount",IF(LEN(TRIM(F711))=0,"REVIEW: add category","OK")))))))),"REVIEW: cell error")</x:f>
      </x:c>
      <x:c r="H711" s="54"/>
      <x:c r="I711" s="54"/>
      <x:c r="J711" s="54"/>
      <x:c r="K711" s="54"/>
    </x:row>
    <x:row r="712" ht="23" customHeight="1">
      <x:c r="A712" s="25"/>
      <x:c r="B712" s="61"/>
      <x:c r="C712" s="25"/>
      <x:c r="D712" s="25"/>
      <x:c r="E712" s="63"/>
      <x:c r="F712" s="25"/>
      <x:c r="G712" s="64" t="str">
        <x:f>IFERROR(IF(COUNTA(A712:F712)=0,"",IF(LEN(TRIM(A712))=0,"REVIEW: missing ID",IF(COUNTIFS($A$7:$A$1006,A712)&lt;&gt;1,"REVIEW: duplicate ID",IF(NOT(AND(ISNUMBER(B712),B712&gt;=1,B712&lt;=2958465)),"REVIEW: invalid date",IF(LEN(TRIM(C712))=0,"REVIEW: add description",IF(NOT(OR(D712="Receipt",D712="Payment")),"REVIEW: choose type",IF(NOT(AND(ISNUMBER(E712),E712&gt;=0)),"REVIEW: invalid amount",IF(LEN(TRIM(F712))=0,"REVIEW: add category","OK")))))))),"REVIEW: cell error")</x:f>
      </x:c>
      <x:c r="H712" s="54"/>
      <x:c r="I712" s="54"/>
      <x:c r="J712" s="54"/>
      <x:c r="K712" s="54"/>
    </x:row>
    <x:row r="713" ht="23" customHeight="1">
      <x:c r="A713" s="25"/>
      <x:c r="B713" s="61"/>
      <x:c r="C713" s="25"/>
      <x:c r="D713" s="25"/>
      <x:c r="E713" s="63"/>
      <x:c r="F713" s="25"/>
      <x:c r="G713" s="64" t="str">
        <x:f>IFERROR(IF(COUNTA(A713:F713)=0,"",IF(LEN(TRIM(A713))=0,"REVIEW: missing ID",IF(COUNTIFS($A$7:$A$1006,A713)&lt;&gt;1,"REVIEW: duplicate ID",IF(NOT(AND(ISNUMBER(B713),B713&gt;=1,B713&lt;=2958465)),"REVIEW: invalid date",IF(LEN(TRIM(C713))=0,"REVIEW: add description",IF(NOT(OR(D713="Receipt",D713="Payment")),"REVIEW: choose type",IF(NOT(AND(ISNUMBER(E713),E713&gt;=0)),"REVIEW: invalid amount",IF(LEN(TRIM(F713))=0,"REVIEW: add category","OK")))))))),"REVIEW: cell error")</x:f>
      </x:c>
      <x:c r="H713" s="54"/>
      <x:c r="I713" s="54"/>
      <x:c r="J713" s="54"/>
      <x:c r="K713" s="54"/>
    </x:row>
    <x:row r="714" ht="23" customHeight="1">
      <x:c r="A714" s="25"/>
      <x:c r="B714" s="61"/>
      <x:c r="C714" s="25"/>
      <x:c r="D714" s="25"/>
      <x:c r="E714" s="63"/>
      <x:c r="F714" s="25"/>
      <x:c r="G714" s="64" t="str">
        <x:f>IFERROR(IF(COUNTA(A714:F714)=0,"",IF(LEN(TRIM(A714))=0,"REVIEW: missing ID",IF(COUNTIFS($A$7:$A$1006,A714)&lt;&gt;1,"REVIEW: duplicate ID",IF(NOT(AND(ISNUMBER(B714),B714&gt;=1,B714&lt;=2958465)),"REVIEW: invalid date",IF(LEN(TRIM(C714))=0,"REVIEW: add description",IF(NOT(OR(D714="Receipt",D714="Payment")),"REVIEW: choose type",IF(NOT(AND(ISNUMBER(E714),E714&gt;=0)),"REVIEW: invalid amount",IF(LEN(TRIM(F714))=0,"REVIEW: add category","OK")))))))),"REVIEW: cell error")</x:f>
      </x:c>
      <x:c r="H714" s="54"/>
      <x:c r="I714" s="54"/>
      <x:c r="J714" s="54"/>
      <x:c r="K714" s="54"/>
    </x:row>
    <x:row r="715" ht="23" customHeight="1">
      <x:c r="A715" s="25"/>
      <x:c r="B715" s="61"/>
      <x:c r="C715" s="25"/>
      <x:c r="D715" s="25"/>
      <x:c r="E715" s="63"/>
      <x:c r="F715" s="25"/>
      <x:c r="G715" s="64" t="str">
        <x:f>IFERROR(IF(COUNTA(A715:F715)=0,"",IF(LEN(TRIM(A715))=0,"REVIEW: missing ID",IF(COUNTIFS($A$7:$A$1006,A715)&lt;&gt;1,"REVIEW: duplicate ID",IF(NOT(AND(ISNUMBER(B715),B715&gt;=1,B715&lt;=2958465)),"REVIEW: invalid date",IF(LEN(TRIM(C715))=0,"REVIEW: add description",IF(NOT(OR(D715="Receipt",D715="Payment")),"REVIEW: choose type",IF(NOT(AND(ISNUMBER(E715),E715&gt;=0)),"REVIEW: invalid amount",IF(LEN(TRIM(F715))=0,"REVIEW: add category","OK")))))))),"REVIEW: cell error")</x:f>
      </x:c>
      <x:c r="H715" s="54"/>
      <x:c r="I715" s="54"/>
      <x:c r="J715" s="54"/>
      <x:c r="K715" s="54"/>
    </x:row>
    <x:row r="716" ht="23" customHeight="1">
      <x:c r="A716" s="25"/>
      <x:c r="B716" s="61"/>
      <x:c r="C716" s="25"/>
      <x:c r="D716" s="25"/>
      <x:c r="E716" s="63"/>
      <x:c r="F716" s="25"/>
      <x:c r="G716" s="64" t="str">
        <x:f>IFERROR(IF(COUNTA(A716:F716)=0,"",IF(LEN(TRIM(A716))=0,"REVIEW: missing ID",IF(COUNTIFS($A$7:$A$1006,A716)&lt;&gt;1,"REVIEW: duplicate ID",IF(NOT(AND(ISNUMBER(B716),B716&gt;=1,B716&lt;=2958465)),"REVIEW: invalid date",IF(LEN(TRIM(C716))=0,"REVIEW: add description",IF(NOT(OR(D716="Receipt",D716="Payment")),"REVIEW: choose type",IF(NOT(AND(ISNUMBER(E716),E716&gt;=0)),"REVIEW: invalid amount",IF(LEN(TRIM(F716))=0,"REVIEW: add category","OK")))))))),"REVIEW: cell error")</x:f>
      </x:c>
      <x:c r="H716" s="54"/>
      <x:c r="I716" s="54"/>
      <x:c r="J716" s="54"/>
      <x:c r="K716" s="54"/>
    </x:row>
    <x:row r="717" ht="23" customHeight="1">
      <x:c r="A717" s="25"/>
      <x:c r="B717" s="61"/>
      <x:c r="C717" s="25"/>
      <x:c r="D717" s="25"/>
      <x:c r="E717" s="63"/>
      <x:c r="F717" s="25"/>
      <x:c r="G717" s="64" t="str">
        <x:f>IFERROR(IF(COUNTA(A717:F717)=0,"",IF(LEN(TRIM(A717))=0,"REVIEW: missing ID",IF(COUNTIFS($A$7:$A$1006,A717)&lt;&gt;1,"REVIEW: duplicate ID",IF(NOT(AND(ISNUMBER(B717),B717&gt;=1,B717&lt;=2958465)),"REVIEW: invalid date",IF(LEN(TRIM(C717))=0,"REVIEW: add description",IF(NOT(OR(D717="Receipt",D717="Payment")),"REVIEW: choose type",IF(NOT(AND(ISNUMBER(E717),E717&gt;=0)),"REVIEW: invalid amount",IF(LEN(TRIM(F717))=0,"REVIEW: add category","OK")))))))),"REVIEW: cell error")</x:f>
      </x:c>
      <x:c r="H717" s="54"/>
      <x:c r="I717" s="54"/>
      <x:c r="J717" s="54"/>
      <x:c r="K717" s="54"/>
    </x:row>
    <x:row r="718" ht="23" customHeight="1">
      <x:c r="A718" s="25"/>
      <x:c r="B718" s="61"/>
      <x:c r="C718" s="25"/>
      <x:c r="D718" s="25"/>
      <x:c r="E718" s="63"/>
      <x:c r="F718" s="25"/>
      <x:c r="G718" s="64" t="str">
        <x:f>IFERROR(IF(COUNTA(A718:F718)=0,"",IF(LEN(TRIM(A718))=0,"REVIEW: missing ID",IF(COUNTIFS($A$7:$A$1006,A718)&lt;&gt;1,"REVIEW: duplicate ID",IF(NOT(AND(ISNUMBER(B718),B718&gt;=1,B718&lt;=2958465)),"REVIEW: invalid date",IF(LEN(TRIM(C718))=0,"REVIEW: add description",IF(NOT(OR(D718="Receipt",D718="Payment")),"REVIEW: choose type",IF(NOT(AND(ISNUMBER(E718),E718&gt;=0)),"REVIEW: invalid amount",IF(LEN(TRIM(F718))=0,"REVIEW: add category","OK")))))))),"REVIEW: cell error")</x:f>
      </x:c>
      <x:c r="H718" s="54"/>
      <x:c r="I718" s="54"/>
      <x:c r="J718" s="54"/>
      <x:c r="K718" s="54"/>
    </x:row>
    <x:row r="719" ht="23" customHeight="1">
      <x:c r="A719" s="25"/>
      <x:c r="B719" s="61"/>
      <x:c r="C719" s="25"/>
      <x:c r="D719" s="25"/>
      <x:c r="E719" s="63"/>
      <x:c r="F719" s="25"/>
      <x:c r="G719" s="64" t="str">
        <x:f>IFERROR(IF(COUNTA(A719:F719)=0,"",IF(LEN(TRIM(A719))=0,"REVIEW: missing ID",IF(COUNTIFS($A$7:$A$1006,A719)&lt;&gt;1,"REVIEW: duplicate ID",IF(NOT(AND(ISNUMBER(B719),B719&gt;=1,B719&lt;=2958465)),"REVIEW: invalid date",IF(LEN(TRIM(C719))=0,"REVIEW: add description",IF(NOT(OR(D719="Receipt",D719="Payment")),"REVIEW: choose type",IF(NOT(AND(ISNUMBER(E719),E719&gt;=0)),"REVIEW: invalid amount",IF(LEN(TRIM(F719))=0,"REVIEW: add category","OK")))))))),"REVIEW: cell error")</x:f>
      </x:c>
      <x:c r="H719" s="54"/>
      <x:c r="I719" s="54"/>
      <x:c r="J719" s="54"/>
      <x:c r="K719" s="54"/>
    </x:row>
    <x:row r="720" ht="23" customHeight="1">
      <x:c r="A720" s="25"/>
      <x:c r="B720" s="61"/>
      <x:c r="C720" s="25"/>
      <x:c r="D720" s="25"/>
      <x:c r="E720" s="63"/>
      <x:c r="F720" s="25"/>
      <x:c r="G720" s="64" t="str">
        <x:f>IFERROR(IF(COUNTA(A720:F720)=0,"",IF(LEN(TRIM(A720))=0,"REVIEW: missing ID",IF(COUNTIFS($A$7:$A$1006,A720)&lt;&gt;1,"REVIEW: duplicate ID",IF(NOT(AND(ISNUMBER(B720),B720&gt;=1,B720&lt;=2958465)),"REVIEW: invalid date",IF(LEN(TRIM(C720))=0,"REVIEW: add description",IF(NOT(OR(D720="Receipt",D720="Payment")),"REVIEW: choose type",IF(NOT(AND(ISNUMBER(E720),E720&gt;=0)),"REVIEW: invalid amount",IF(LEN(TRIM(F720))=0,"REVIEW: add category","OK")))))))),"REVIEW: cell error")</x:f>
      </x:c>
      <x:c r="H720" s="54"/>
      <x:c r="I720" s="54"/>
      <x:c r="J720" s="54"/>
      <x:c r="K720" s="54"/>
    </x:row>
    <x:row r="721" ht="23" customHeight="1">
      <x:c r="A721" s="25"/>
      <x:c r="B721" s="61"/>
      <x:c r="C721" s="25"/>
      <x:c r="D721" s="25"/>
      <x:c r="E721" s="63"/>
      <x:c r="F721" s="25"/>
      <x:c r="G721" s="64" t="str">
        <x:f>IFERROR(IF(COUNTA(A721:F721)=0,"",IF(LEN(TRIM(A721))=0,"REVIEW: missing ID",IF(COUNTIFS($A$7:$A$1006,A721)&lt;&gt;1,"REVIEW: duplicate ID",IF(NOT(AND(ISNUMBER(B721),B721&gt;=1,B721&lt;=2958465)),"REVIEW: invalid date",IF(LEN(TRIM(C721))=0,"REVIEW: add description",IF(NOT(OR(D721="Receipt",D721="Payment")),"REVIEW: choose type",IF(NOT(AND(ISNUMBER(E721),E721&gt;=0)),"REVIEW: invalid amount",IF(LEN(TRIM(F721))=0,"REVIEW: add category","OK")))))))),"REVIEW: cell error")</x:f>
      </x:c>
      <x:c r="H721" s="54"/>
      <x:c r="I721" s="54"/>
      <x:c r="J721" s="54"/>
      <x:c r="K721" s="54"/>
    </x:row>
    <x:row r="722" ht="23" customHeight="1">
      <x:c r="A722" s="25"/>
      <x:c r="B722" s="61"/>
      <x:c r="C722" s="25"/>
      <x:c r="D722" s="25"/>
      <x:c r="E722" s="63"/>
      <x:c r="F722" s="25"/>
      <x:c r="G722" s="64" t="str">
        <x:f>IFERROR(IF(COUNTA(A722:F722)=0,"",IF(LEN(TRIM(A722))=0,"REVIEW: missing ID",IF(COUNTIFS($A$7:$A$1006,A722)&lt;&gt;1,"REVIEW: duplicate ID",IF(NOT(AND(ISNUMBER(B722),B722&gt;=1,B722&lt;=2958465)),"REVIEW: invalid date",IF(LEN(TRIM(C722))=0,"REVIEW: add description",IF(NOT(OR(D722="Receipt",D722="Payment")),"REVIEW: choose type",IF(NOT(AND(ISNUMBER(E722),E722&gt;=0)),"REVIEW: invalid amount",IF(LEN(TRIM(F722))=0,"REVIEW: add category","OK")))))))),"REVIEW: cell error")</x:f>
      </x:c>
      <x:c r="H722" s="54"/>
      <x:c r="I722" s="54"/>
      <x:c r="J722" s="54"/>
      <x:c r="K722" s="54"/>
    </x:row>
    <x:row r="723" ht="23" customHeight="1">
      <x:c r="A723" s="25"/>
      <x:c r="B723" s="61"/>
      <x:c r="C723" s="25"/>
      <x:c r="D723" s="25"/>
      <x:c r="E723" s="63"/>
      <x:c r="F723" s="25"/>
      <x:c r="G723" s="64" t="str">
        <x:f>IFERROR(IF(COUNTA(A723:F723)=0,"",IF(LEN(TRIM(A723))=0,"REVIEW: missing ID",IF(COUNTIFS($A$7:$A$1006,A723)&lt;&gt;1,"REVIEW: duplicate ID",IF(NOT(AND(ISNUMBER(B723),B723&gt;=1,B723&lt;=2958465)),"REVIEW: invalid date",IF(LEN(TRIM(C723))=0,"REVIEW: add description",IF(NOT(OR(D723="Receipt",D723="Payment")),"REVIEW: choose type",IF(NOT(AND(ISNUMBER(E723),E723&gt;=0)),"REVIEW: invalid amount",IF(LEN(TRIM(F723))=0,"REVIEW: add category","OK")))))))),"REVIEW: cell error")</x:f>
      </x:c>
      <x:c r="H723" s="54"/>
      <x:c r="I723" s="54"/>
      <x:c r="J723" s="54"/>
      <x:c r="K723" s="54"/>
    </x:row>
    <x:row r="724" ht="23" customHeight="1">
      <x:c r="A724" s="25"/>
      <x:c r="B724" s="61"/>
      <x:c r="C724" s="25"/>
      <x:c r="D724" s="25"/>
      <x:c r="E724" s="63"/>
      <x:c r="F724" s="25"/>
      <x:c r="G724" s="64" t="str">
        <x:f>IFERROR(IF(COUNTA(A724:F724)=0,"",IF(LEN(TRIM(A724))=0,"REVIEW: missing ID",IF(COUNTIFS($A$7:$A$1006,A724)&lt;&gt;1,"REVIEW: duplicate ID",IF(NOT(AND(ISNUMBER(B724),B724&gt;=1,B724&lt;=2958465)),"REVIEW: invalid date",IF(LEN(TRIM(C724))=0,"REVIEW: add description",IF(NOT(OR(D724="Receipt",D724="Payment")),"REVIEW: choose type",IF(NOT(AND(ISNUMBER(E724),E724&gt;=0)),"REVIEW: invalid amount",IF(LEN(TRIM(F724))=0,"REVIEW: add category","OK")))))))),"REVIEW: cell error")</x:f>
      </x:c>
      <x:c r="H724" s="54"/>
      <x:c r="I724" s="54"/>
      <x:c r="J724" s="54"/>
      <x:c r="K724" s="54"/>
    </x:row>
    <x:row r="725" ht="23" customHeight="1">
      <x:c r="A725" s="25"/>
      <x:c r="B725" s="61"/>
      <x:c r="C725" s="25"/>
      <x:c r="D725" s="25"/>
      <x:c r="E725" s="63"/>
      <x:c r="F725" s="25"/>
      <x:c r="G725" s="64" t="str">
        <x:f>IFERROR(IF(COUNTA(A725:F725)=0,"",IF(LEN(TRIM(A725))=0,"REVIEW: missing ID",IF(COUNTIFS($A$7:$A$1006,A725)&lt;&gt;1,"REVIEW: duplicate ID",IF(NOT(AND(ISNUMBER(B725),B725&gt;=1,B725&lt;=2958465)),"REVIEW: invalid date",IF(LEN(TRIM(C725))=0,"REVIEW: add description",IF(NOT(OR(D725="Receipt",D725="Payment")),"REVIEW: choose type",IF(NOT(AND(ISNUMBER(E725),E725&gt;=0)),"REVIEW: invalid amount",IF(LEN(TRIM(F725))=0,"REVIEW: add category","OK")))))))),"REVIEW: cell error")</x:f>
      </x:c>
      <x:c r="H725" s="54"/>
      <x:c r="I725" s="54"/>
      <x:c r="J725" s="54"/>
      <x:c r="K725" s="54"/>
    </x:row>
    <x:row r="726" ht="23" customHeight="1">
      <x:c r="A726" s="25"/>
      <x:c r="B726" s="61"/>
      <x:c r="C726" s="25"/>
      <x:c r="D726" s="25"/>
      <x:c r="E726" s="63"/>
      <x:c r="F726" s="25"/>
      <x:c r="G726" s="64" t="str">
        <x:f>IFERROR(IF(COUNTA(A726:F726)=0,"",IF(LEN(TRIM(A726))=0,"REVIEW: missing ID",IF(COUNTIFS($A$7:$A$1006,A726)&lt;&gt;1,"REVIEW: duplicate ID",IF(NOT(AND(ISNUMBER(B726),B726&gt;=1,B726&lt;=2958465)),"REVIEW: invalid date",IF(LEN(TRIM(C726))=0,"REVIEW: add description",IF(NOT(OR(D726="Receipt",D726="Payment")),"REVIEW: choose type",IF(NOT(AND(ISNUMBER(E726),E726&gt;=0)),"REVIEW: invalid amount",IF(LEN(TRIM(F726))=0,"REVIEW: add category","OK")))))))),"REVIEW: cell error")</x:f>
      </x:c>
      <x:c r="H726" s="54"/>
      <x:c r="I726" s="54"/>
      <x:c r="J726" s="54"/>
      <x:c r="K726" s="54"/>
    </x:row>
    <x:row r="727" ht="23" customHeight="1">
      <x:c r="A727" s="25"/>
      <x:c r="B727" s="61"/>
      <x:c r="C727" s="25"/>
      <x:c r="D727" s="25"/>
      <x:c r="E727" s="63"/>
      <x:c r="F727" s="25"/>
      <x:c r="G727" s="64" t="str">
        <x:f>IFERROR(IF(COUNTA(A727:F727)=0,"",IF(LEN(TRIM(A727))=0,"REVIEW: missing ID",IF(COUNTIFS($A$7:$A$1006,A727)&lt;&gt;1,"REVIEW: duplicate ID",IF(NOT(AND(ISNUMBER(B727),B727&gt;=1,B727&lt;=2958465)),"REVIEW: invalid date",IF(LEN(TRIM(C727))=0,"REVIEW: add description",IF(NOT(OR(D727="Receipt",D727="Payment")),"REVIEW: choose type",IF(NOT(AND(ISNUMBER(E727),E727&gt;=0)),"REVIEW: invalid amount",IF(LEN(TRIM(F727))=0,"REVIEW: add category","OK")))))))),"REVIEW: cell error")</x:f>
      </x:c>
      <x:c r="H727" s="54"/>
      <x:c r="I727" s="54"/>
      <x:c r="J727" s="54"/>
      <x:c r="K727" s="54"/>
    </x:row>
    <x:row r="728" ht="23" customHeight="1">
      <x:c r="A728" s="25"/>
      <x:c r="B728" s="61"/>
      <x:c r="C728" s="25"/>
      <x:c r="D728" s="25"/>
      <x:c r="E728" s="63"/>
      <x:c r="F728" s="25"/>
      <x:c r="G728" s="64" t="str">
        <x:f>IFERROR(IF(COUNTA(A728:F728)=0,"",IF(LEN(TRIM(A728))=0,"REVIEW: missing ID",IF(COUNTIFS($A$7:$A$1006,A728)&lt;&gt;1,"REVIEW: duplicate ID",IF(NOT(AND(ISNUMBER(B728),B728&gt;=1,B728&lt;=2958465)),"REVIEW: invalid date",IF(LEN(TRIM(C728))=0,"REVIEW: add description",IF(NOT(OR(D728="Receipt",D728="Payment")),"REVIEW: choose type",IF(NOT(AND(ISNUMBER(E728),E728&gt;=0)),"REVIEW: invalid amount",IF(LEN(TRIM(F728))=0,"REVIEW: add category","OK")))))))),"REVIEW: cell error")</x:f>
      </x:c>
      <x:c r="H728" s="54"/>
      <x:c r="I728" s="54"/>
      <x:c r="J728" s="54"/>
      <x:c r="K728" s="54"/>
    </x:row>
    <x:row r="729" ht="23" customHeight="1">
      <x:c r="A729" s="25"/>
      <x:c r="B729" s="61"/>
      <x:c r="C729" s="25"/>
      <x:c r="D729" s="25"/>
      <x:c r="E729" s="63"/>
      <x:c r="F729" s="25"/>
      <x:c r="G729" s="64" t="str">
        <x:f>IFERROR(IF(COUNTA(A729:F729)=0,"",IF(LEN(TRIM(A729))=0,"REVIEW: missing ID",IF(COUNTIFS($A$7:$A$1006,A729)&lt;&gt;1,"REVIEW: duplicate ID",IF(NOT(AND(ISNUMBER(B729),B729&gt;=1,B729&lt;=2958465)),"REVIEW: invalid date",IF(LEN(TRIM(C729))=0,"REVIEW: add description",IF(NOT(OR(D729="Receipt",D729="Payment")),"REVIEW: choose type",IF(NOT(AND(ISNUMBER(E729),E729&gt;=0)),"REVIEW: invalid amount",IF(LEN(TRIM(F729))=0,"REVIEW: add category","OK")))))))),"REVIEW: cell error")</x:f>
      </x:c>
      <x:c r="H729" s="54"/>
      <x:c r="I729" s="54"/>
      <x:c r="J729" s="54"/>
      <x:c r="K729" s="54"/>
    </x:row>
    <x:row r="730" ht="23" customHeight="1">
      <x:c r="A730" s="25"/>
      <x:c r="B730" s="61"/>
      <x:c r="C730" s="25"/>
      <x:c r="D730" s="25"/>
      <x:c r="E730" s="63"/>
      <x:c r="F730" s="25"/>
      <x:c r="G730" s="64" t="str">
        <x:f>IFERROR(IF(COUNTA(A730:F730)=0,"",IF(LEN(TRIM(A730))=0,"REVIEW: missing ID",IF(COUNTIFS($A$7:$A$1006,A730)&lt;&gt;1,"REVIEW: duplicate ID",IF(NOT(AND(ISNUMBER(B730),B730&gt;=1,B730&lt;=2958465)),"REVIEW: invalid date",IF(LEN(TRIM(C730))=0,"REVIEW: add description",IF(NOT(OR(D730="Receipt",D730="Payment")),"REVIEW: choose type",IF(NOT(AND(ISNUMBER(E730),E730&gt;=0)),"REVIEW: invalid amount",IF(LEN(TRIM(F730))=0,"REVIEW: add category","OK")))))))),"REVIEW: cell error")</x:f>
      </x:c>
      <x:c r="H730" s="54"/>
      <x:c r="I730" s="54"/>
      <x:c r="J730" s="54"/>
      <x:c r="K730" s="54"/>
    </x:row>
    <x:row r="731" ht="23" customHeight="1">
      <x:c r="A731" s="25"/>
      <x:c r="B731" s="61"/>
      <x:c r="C731" s="25"/>
      <x:c r="D731" s="25"/>
      <x:c r="E731" s="63"/>
      <x:c r="F731" s="25"/>
      <x:c r="G731" s="64" t="str">
        <x:f>IFERROR(IF(COUNTA(A731:F731)=0,"",IF(LEN(TRIM(A731))=0,"REVIEW: missing ID",IF(COUNTIFS($A$7:$A$1006,A731)&lt;&gt;1,"REVIEW: duplicate ID",IF(NOT(AND(ISNUMBER(B731),B731&gt;=1,B731&lt;=2958465)),"REVIEW: invalid date",IF(LEN(TRIM(C731))=0,"REVIEW: add description",IF(NOT(OR(D731="Receipt",D731="Payment")),"REVIEW: choose type",IF(NOT(AND(ISNUMBER(E731),E731&gt;=0)),"REVIEW: invalid amount",IF(LEN(TRIM(F731))=0,"REVIEW: add category","OK")))))))),"REVIEW: cell error")</x:f>
      </x:c>
      <x:c r="H731" s="54"/>
      <x:c r="I731" s="54"/>
      <x:c r="J731" s="54"/>
      <x:c r="K731" s="54"/>
    </x:row>
    <x:row r="732" ht="23" customHeight="1">
      <x:c r="A732" s="25"/>
      <x:c r="B732" s="61"/>
      <x:c r="C732" s="25"/>
      <x:c r="D732" s="25"/>
      <x:c r="E732" s="63"/>
      <x:c r="F732" s="25"/>
      <x:c r="G732" s="64" t="str">
        <x:f>IFERROR(IF(COUNTA(A732:F732)=0,"",IF(LEN(TRIM(A732))=0,"REVIEW: missing ID",IF(COUNTIFS($A$7:$A$1006,A732)&lt;&gt;1,"REVIEW: duplicate ID",IF(NOT(AND(ISNUMBER(B732),B732&gt;=1,B732&lt;=2958465)),"REVIEW: invalid date",IF(LEN(TRIM(C732))=0,"REVIEW: add description",IF(NOT(OR(D732="Receipt",D732="Payment")),"REVIEW: choose type",IF(NOT(AND(ISNUMBER(E732),E732&gt;=0)),"REVIEW: invalid amount",IF(LEN(TRIM(F732))=0,"REVIEW: add category","OK")))))))),"REVIEW: cell error")</x:f>
      </x:c>
      <x:c r="H732" s="54"/>
      <x:c r="I732" s="54"/>
      <x:c r="J732" s="54"/>
      <x:c r="K732" s="54"/>
    </x:row>
    <x:row r="733" ht="23" customHeight="1">
      <x:c r="A733" s="25"/>
      <x:c r="B733" s="61"/>
      <x:c r="C733" s="25"/>
      <x:c r="D733" s="25"/>
      <x:c r="E733" s="63"/>
      <x:c r="F733" s="25"/>
      <x:c r="G733" s="64" t="str">
        <x:f>IFERROR(IF(COUNTA(A733:F733)=0,"",IF(LEN(TRIM(A733))=0,"REVIEW: missing ID",IF(COUNTIFS($A$7:$A$1006,A733)&lt;&gt;1,"REVIEW: duplicate ID",IF(NOT(AND(ISNUMBER(B733),B733&gt;=1,B733&lt;=2958465)),"REVIEW: invalid date",IF(LEN(TRIM(C733))=0,"REVIEW: add description",IF(NOT(OR(D733="Receipt",D733="Payment")),"REVIEW: choose type",IF(NOT(AND(ISNUMBER(E733),E733&gt;=0)),"REVIEW: invalid amount",IF(LEN(TRIM(F733))=0,"REVIEW: add category","OK")))))))),"REVIEW: cell error")</x:f>
      </x:c>
      <x:c r="H733" s="54"/>
      <x:c r="I733" s="54"/>
      <x:c r="J733" s="54"/>
      <x:c r="K733" s="54"/>
    </x:row>
    <x:row r="734" ht="23" customHeight="1">
      <x:c r="A734" s="25"/>
      <x:c r="B734" s="61"/>
      <x:c r="C734" s="25"/>
      <x:c r="D734" s="25"/>
      <x:c r="E734" s="63"/>
      <x:c r="F734" s="25"/>
      <x:c r="G734" s="64" t="str">
        <x:f>IFERROR(IF(COUNTA(A734:F734)=0,"",IF(LEN(TRIM(A734))=0,"REVIEW: missing ID",IF(COUNTIFS($A$7:$A$1006,A734)&lt;&gt;1,"REVIEW: duplicate ID",IF(NOT(AND(ISNUMBER(B734),B734&gt;=1,B734&lt;=2958465)),"REVIEW: invalid date",IF(LEN(TRIM(C734))=0,"REVIEW: add description",IF(NOT(OR(D734="Receipt",D734="Payment")),"REVIEW: choose type",IF(NOT(AND(ISNUMBER(E734),E734&gt;=0)),"REVIEW: invalid amount",IF(LEN(TRIM(F734))=0,"REVIEW: add category","OK")))))))),"REVIEW: cell error")</x:f>
      </x:c>
      <x:c r="H734" s="54"/>
      <x:c r="I734" s="54"/>
      <x:c r="J734" s="54"/>
      <x:c r="K734" s="54"/>
    </x:row>
    <x:row r="735" ht="23" customHeight="1">
      <x:c r="A735" s="25"/>
      <x:c r="B735" s="61"/>
      <x:c r="C735" s="25"/>
      <x:c r="D735" s="25"/>
      <x:c r="E735" s="63"/>
      <x:c r="F735" s="25"/>
      <x:c r="G735" s="64" t="str">
        <x:f>IFERROR(IF(COUNTA(A735:F735)=0,"",IF(LEN(TRIM(A735))=0,"REVIEW: missing ID",IF(COUNTIFS($A$7:$A$1006,A735)&lt;&gt;1,"REVIEW: duplicate ID",IF(NOT(AND(ISNUMBER(B735),B735&gt;=1,B735&lt;=2958465)),"REVIEW: invalid date",IF(LEN(TRIM(C735))=0,"REVIEW: add description",IF(NOT(OR(D735="Receipt",D735="Payment")),"REVIEW: choose type",IF(NOT(AND(ISNUMBER(E735),E735&gt;=0)),"REVIEW: invalid amount",IF(LEN(TRIM(F735))=0,"REVIEW: add category","OK")))))))),"REVIEW: cell error")</x:f>
      </x:c>
      <x:c r="H735" s="54"/>
      <x:c r="I735" s="54"/>
      <x:c r="J735" s="54"/>
      <x:c r="K735" s="54"/>
    </x:row>
    <x:row r="736" ht="23" customHeight="1">
      <x:c r="A736" s="25"/>
      <x:c r="B736" s="61"/>
      <x:c r="C736" s="25"/>
      <x:c r="D736" s="25"/>
      <x:c r="E736" s="63"/>
      <x:c r="F736" s="25"/>
      <x:c r="G736" s="64" t="str">
        <x:f>IFERROR(IF(COUNTA(A736:F736)=0,"",IF(LEN(TRIM(A736))=0,"REVIEW: missing ID",IF(COUNTIFS($A$7:$A$1006,A736)&lt;&gt;1,"REVIEW: duplicate ID",IF(NOT(AND(ISNUMBER(B736),B736&gt;=1,B736&lt;=2958465)),"REVIEW: invalid date",IF(LEN(TRIM(C736))=0,"REVIEW: add description",IF(NOT(OR(D736="Receipt",D736="Payment")),"REVIEW: choose type",IF(NOT(AND(ISNUMBER(E736),E736&gt;=0)),"REVIEW: invalid amount",IF(LEN(TRIM(F736))=0,"REVIEW: add category","OK")))))))),"REVIEW: cell error")</x:f>
      </x:c>
      <x:c r="H736" s="54"/>
      <x:c r="I736" s="54"/>
      <x:c r="J736" s="54"/>
      <x:c r="K736" s="54"/>
    </x:row>
    <x:row r="737" ht="23" customHeight="1">
      <x:c r="A737" s="25"/>
      <x:c r="B737" s="61"/>
      <x:c r="C737" s="25"/>
      <x:c r="D737" s="25"/>
      <x:c r="E737" s="63"/>
      <x:c r="F737" s="25"/>
      <x:c r="G737" s="64" t="str">
        <x:f>IFERROR(IF(COUNTA(A737:F737)=0,"",IF(LEN(TRIM(A737))=0,"REVIEW: missing ID",IF(COUNTIFS($A$7:$A$1006,A737)&lt;&gt;1,"REVIEW: duplicate ID",IF(NOT(AND(ISNUMBER(B737),B737&gt;=1,B737&lt;=2958465)),"REVIEW: invalid date",IF(LEN(TRIM(C737))=0,"REVIEW: add description",IF(NOT(OR(D737="Receipt",D737="Payment")),"REVIEW: choose type",IF(NOT(AND(ISNUMBER(E737),E737&gt;=0)),"REVIEW: invalid amount",IF(LEN(TRIM(F737))=0,"REVIEW: add category","OK")))))))),"REVIEW: cell error")</x:f>
      </x:c>
      <x:c r="H737" s="54"/>
      <x:c r="I737" s="54"/>
      <x:c r="J737" s="54"/>
      <x:c r="K737" s="54"/>
    </x:row>
    <x:row r="738" ht="23" customHeight="1">
      <x:c r="A738" s="25"/>
      <x:c r="B738" s="61"/>
      <x:c r="C738" s="25"/>
      <x:c r="D738" s="25"/>
      <x:c r="E738" s="63"/>
      <x:c r="F738" s="25"/>
      <x:c r="G738" s="64" t="str">
        <x:f>IFERROR(IF(COUNTA(A738:F738)=0,"",IF(LEN(TRIM(A738))=0,"REVIEW: missing ID",IF(COUNTIFS($A$7:$A$1006,A738)&lt;&gt;1,"REVIEW: duplicate ID",IF(NOT(AND(ISNUMBER(B738),B738&gt;=1,B738&lt;=2958465)),"REVIEW: invalid date",IF(LEN(TRIM(C738))=0,"REVIEW: add description",IF(NOT(OR(D738="Receipt",D738="Payment")),"REVIEW: choose type",IF(NOT(AND(ISNUMBER(E738),E738&gt;=0)),"REVIEW: invalid amount",IF(LEN(TRIM(F738))=0,"REVIEW: add category","OK")))))))),"REVIEW: cell error")</x:f>
      </x:c>
      <x:c r="H738" s="54"/>
      <x:c r="I738" s="54"/>
      <x:c r="J738" s="54"/>
      <x:c r="K738" s="54"/>
    </x:row>
    <x:row r="739" ht="23" customHeight="1">
      <x:c r="A739" s="25"/>
      <x:c r="B739" s="61"/>
      <x:c r="C739" s="25"/>
      <x:c r="D739" s="25"/>
      <x:c r="E739" s="63"/>
      <x:c r="F739" s="25"/>
      <x:c r="G739" s="64" t="str">
        <x:f>IFERROR(IF(COUNTA(A739:F739)=0,"",IF(LEN(TRIM(A739))=0,"REVIEW: missing ID",IF(COUNTIFS($A$7:$A$1006,A739)&lt;&gt;1,"REVIEW: duplicate ID",IF(NOT(AND(ISNUMBER(B739),B739&gt;=1,B739&lt;=2958465)),"REVIEW: invalid date",IF(LEN(TRIM(C739))=0,"REVIEW: add description",IF(NOT(OR(D739="Receipt",D739="Payment")),"REVIEW: choose type",IF(NOT(AND(ISNUMBER(E739),E739&gt;=0)),"REVIEW: invalid amount",IF(LEN(TRIM(F739))=0,"REVIEW: add category","OK")))))))),"REVIEW: cell error")</x:f>
      </x:c>
      <x:c r="H739" s="54"/>
      <x:c r="I739" s="54"/>
      <x:c r="J739" s="54"/>
      <x:c r="K739" s="54"/>
    </x:row>
    <x:row r="740" ht="23" customHeight="1">
      <x:c r="A740" s="25"/>
      <x:c r="B740" s="61"/>
      <x:c r="C740" s="25"/>
      <x:c r="D740" s="25"/>
      <x:c r="E740" s="63"/>
      <x:c r="F740" s="25"/>
      <x:c r="G740" s="64" t="str">
        <x:f>IFERROR(IF(COUNTA(A740:F740)=0,"",IF(LEN(TRIM(A740))=0,"REVIEW: missing ID",IF(COUNTIFS($A$7:$A$1006,A740)&lt;&gt;1,"REVIEW: duplicate ID",IF(NOT(AND(ISNUMBER(B740),B740&gt;=1,B740&lt;=2958465)),"REVIEW: invalid date",IF(LEN(TRIM(C740))=0,"REVIEW: add description",IF(NOT(OR(D740="Receipt",D740="Payment")),"REVIEW: choose type",IF(NOT(AND(ISNUMBER(E740),E740&gt;=0)),"REVIEW: invalid amount",IF(LEN(TRIM(F740))=0,"REVIEW: add category","OK")))))))),"REVIEW: cell error")</x:f>
      </x:c>
      <x:c r="H740" s="54"/>
      <x:c r="I740" s="54"/>
      <x:c r="J740" s="54"/>
      <x:c r="K740" s="54"/>
    </x:row>
    <x:row r="741" ht="23" customHeight="1">
      <x:c r="A741" s="25"/>
      <x:c r="B741" s="61"/>
      <x:c r="C741" s="25"/>
      <x:c r="D741" s="25"/>
      <x:c r="E741" s="63"/>
      <x:c r="F741" s="25"/>
      <x:c r="G741" s="64" t="str">
        <x:f>IFERROR(IF(COUNTA(A741:F741)=0,"",IF(LEN(TRIM(A741))=0,"REVIEW: missing ID",IF(COUNTIFS($A$7:$A$1006,A741)&lt;&gt;1,"REVIEW: duplicate ID",IF(NOT(AND(ISNUMBER(B741),B741&gt;=1,B741&lt;=2958465)),"REVIEW: invalid date",IF(LEN(TRIM(C741))=0,"REVIEW: add description",IF(NOT(OR(D741="Receipt",D741="Payment")),"REVIEW: choose type",IF(NOT(AND(ISNUMBER(E741),E741&gt;=0)),"REVIEW: invalid amount",IF(LEN(TRIM(F741))=0,"REVIEW: add category","OK")))))))),"REVIEW: cell error")</x:f>
      </x:c>
      <x:c r="H741" s="54"/>
      <x:c r="I741" s="54"/>
      <x:c r="J741" s="54"/>
      <x:c r="K741" s="54"/>
    </x:row>
    <x:row r="742" ht="23" customHeight="1">
      <x:c r="A742" s="25"/>
      <x:c r="B742" s="61"/>
      <x:c r="C742" s="25"/>
      <x:c r="D742" s="25"/>
      <x:c r="E742" s="63"/>
      <x:c r="F742" s="25"/>
      <x:c r="G742" s="64" t="str">
        <x:f>IFERROR(IF(COUNTA(A742:F742)=0,"",IF(LEN(TRIM(A742))=0,"REVIEW: missing ID",IF(COUNTIFS($A$7:$A$1006,A742)&lt;&gt;1,"REVIEW: duplicate ID",IF(NOT(AND(ISNUMBER(B742),B742&gt;=1,B742&lt;=2958465)),"REVIEW: invalid date",IF(LEN(TRIM(C742))=0,"REVIEW: add description",IF(NOT(OR(D742="Receipt",D742="Payment")),"REVIEW: choose type",IF(NOT(AND(ISNUMBER(E742),E742&gt;=0)),"REVIEW: invalid amount",IF(LEN(TRIM(F742))=0,"REVIEW: add category","OK")))))))),"REVIEW: cell error")</x:f>
      </x:c>
      <x:c r="H742" s="54"/>
      <x:c r="I742" s="54"/>
      <x:c r="J742" s="54"/>
      <x:c r="K742" s="54"/>
    </x:row>
    <x:row r="743" ht="23" customHeight="1">
      <x:c r="A743" s="25"/>
      <x:c r="B743" s="61"/>
      <x:c r="C743" s="25"/>
      <x:c r="D743" s="25"/>
      <x:c r="E743" s="63"/>
      <x:c r="F743" s="25"/>
      <x:c r="G743" s="64" t="str">
        <x:f>IFERROR(IF(COUNTA(A743:F743)=0,"",IF(LEN(TRIM(A743))=0,"REVIEW: missing ID",IF(COUNTIFS($A$7:$A$1006,A743)&lt;&gt;1,"REVIEW: duplicate ID",IF(NOT(AND(ISNUMBER(B743),B743&gt;=1,B743&lt;=2958465)),"REVIEW: invalid date",IF(LEN(TRIM(C743))=0,"REVIEW: add description",IF(NOT(OR(D743="Receipt",D743="Payment")),"REVIEW: choose type",IF(NOT(AND(ISNUMBER(E743),E743&gt;=0)),"REVIEW: invalid amount",IF(LEN(TRIM(F743))=0,"REVIEW: add category","OK")))))))),"REVIEW: cell error")</x:f>
      </x:c>
      <x:c r="H743" s="54"/>
      <x:c r="I743" s="54"/>
      <x:c r="J743" s="54"/>
      <x:c r="K743" s="54"/>
    </x:row>
    <x:row r="744" ht="23" customHeight="1">
      <x:c r="A744" s="25"/>
      <x:c r="B744" s="61"/>
      <x:c r="C744" s="25"/>
      <x:c r="D744" s="25"/>
      <x:c r="E744" s="63"/>
      <x:c r="F744" s="25"/>
      <x:c r="G744" s="64" t="str">
        <x:f>IFERROR(IF(COUNTA(A744:F744)=0,"",IF(LEN(TRIM(A744))=0,"REVIEW: missing ID",IF(COUNTIFS($A$7:$A$1006,A744)&lt;&gt;1,"REVIEW: duplicate ID",IF(NOT(AND(ISNUMBER(B744),B744&gt;=1,B744&lt;=2958465)),"REVIEW: invalid date",IF(LEN(TRIM(C744))=0,"REVIEW: add description",IF(NOT(OR(D744="Receipt",D744="Payment")),"REVIEW: choose type",IF(NOT(AND(ISNUMBER(E744),E744&gt;=0)),"REVIEW: invalid amount",IF(LEN(TRIM(F744))=0,"REVIEW: add category","OK")))))))),"REVIEW: cell error")</x:f>
      </x:c>
      <x:c r="H744" s="54"/>
      <x:c r="I744" s="54"/>
      <x:c r="J744" s="54"/>
      <x:c r="K744" s="54"/>
    </x:row>
    <x:row r="745" ht="23" customHeight="1">
      <x:c r="A745" s="25"/>
      <x:c r="B745" s="61"/>
      <x:c r="C745" s="25"/>
      <x:c r="D745" s="25"/>
      <x:c r="E745" s="63"/>
      <x:c r="F745" s="25"/>
      <x:c r="G745" s="64" t="str">
        <x:f>IFERROR(IF(COUNTA(A745:F745)=0,"",IF(LEN(TRIM(A745))=0,"REVIEW: missing ID",IF(COUNTIFS($A$7:$A$1006,A745)&lt;&gt;1,"REVIEW: duplicate ID",IF(NOT(AND(ISNUMBER(B745),B745&gt;=1,B745&lt;=2958465)),"REVIEW: invalid date",IF(LEN(TRIM(C745))=0,"REVIEW: add description",IF(NOT(OR(D745="Receipt",D745="Payment")),"REVIEW: choose type",IF(NOT(AND(ISNUMBER(E745),E745&gt;=0)),"REVIEW: invalid amount",IF(LEN(TRIM(F745))=0,"REVIEW: add category","OK")))))))),"REVIEW: cell error")</x:f>
      </x:c>
      <x:c r="H745" s="54"/>
      <x:c r="I745" s="54"/>
      <x:c r="J745" s="54"/>
      <x:c r="K745" s="54"/>
    </x:row>
    <x:row r="746" ht="23" customHeight="1">
      <x:c r="A746" s="25"/>
      <x:c r="B746" s="61"/>
      <x:c r="C746" s="25"/>
      <x:c r="D746" s="25"/>
      <x:c r="E746" s="63"/>
      <x:c r="F746" s="25"/>
      <x:c r="G746" s="64" t="str">
        <x:f>IFERROR(IF(COUNTA(A746:F746)=0,"",IF(LEN(TRIM(A746))=0,"REVIEW: missing ID",IF(COUNTIFS($A$7:$A$1006,A746)&lt;&gt;1,"REVIEW: duplicate ID",IF(NOT(AND(ISNUMBER(B746),B746&gt;=1,B746&lt;=2958465)),"REVIEW: invalid date",IF(LEN(TRIM(C746))=0,"REVIEW: add description",IF(NOT(OR(D746="Receipt",D746="Payment")),"REVIEW: choose type",IF(NOT(AND(ISNUMBER(E746),E746&gt;=0)),"REVIEW: invalid amount",IF(LEN(TRIM(F746))=0,"REVIEW: add category","OK")))))))),"REVIEW: cell error")</x:f>
      </x:c>
      <x:c r="H746" s="54"/>
      <x:c r="I746" s="54"/>
      <x:c r="J746" s="54"/>
      <x:c r="K746" s="54"/>
    </x:row>
    <x:row r="747" ht="23" customHeight="1">
      <x:c r="A747" s="25"/>
      <x:c r="B747" s="61"/>
      <x:c r="C747" s="25"/>
      <x:c r="D747" s="25"/>
      <x:c r="E747" s="63"/>
      <x:c r="F747" s="25"/>
      <x:c r="G747" s="64" t="str">
        <x:f>IFERROR(IF(COUNTA(A747:F747)=0,"",IF(LEN(TRIM(A747))=0,"REVIEW: missing ID",IF(COUNTIFS($A$7:$A$1006,A747)&lt;&gt;1,"REVIEW: duplicate ID",IF(NOT(AND(ISNUMBER(B747),B747&gt;=1,B747&lt;=2958465)),"REVIEW: invalid date",IF(LEN(TRIM(C747))=0,"REVIEW: add description",IF(NOT(OR(D747="Receipt",D747="Payment")),"REVIEW: choose type",IF(NOT(AND(ISNUMBER(E747),E747&gt;=0)),"REVIEW: invalid amount",IF(LEN(TRIM(F747))=0,"REVIEW: add category","OK")))))))),"REVIEW: cell error")</x:f>
      </x:c>
      <x:c r="H747" s="54"/>
      <x:c r="I747" s="54"/>
      <x:c r="J747" s="54"/>
      <x:c r="K747" s="54"/>
    </x:row>
    <x:row r="748" ht="23" customHeight="1">
      <x:c r="A748" s="25"/>
      <x:c r="B748" s="61"/>
      <x:c r="C748" s="25"/>
      <x:c r="D748" s="25"/>
      <x:c r="E748" s="63"/>
      <x:c r="F748" s="25"/>
      <x:c r="G748" s="64" t="str">
        <x:f>IFERROR(IF(COUNTA(A748:F748)=0,"",IF(LEN(TRIM(A748))=0,"REVIEW: missing ID",IF(COUNTIFS($A$7:$A$1006,A748)&lt;&gt;1,"REVIEW: duplicate ID",IF(NOT(AND(ISNUMBER(B748),B748&gt;=1,B748&lt;=2958465)),"REVIEW: invalid date",IF(LEN(TRIM(C748))=0,"REVIEW: add description",IF(NOT(OR(D748="Receipt",D748="Payment")),"REVIEW: choose type",IF(NOT(AND(ISNUMBER(E748),E748&gt;=0)),"REVIEW: invalid amount",IF(LEN(TRIM(F748))=0,"REVIEW: add category","OK")))))))),"REVIEW: cell error")</x:f>
      </x:c>
      <x:c r="H748" s="54"/>
      <x:c r="I748" s="54"/>
      <x:c r="J748" s="54"/>
      <x:c r="K748" s="54"/>
    </x:row>
    <x:row r="749" ht="23" customHeight="1">
      <x:c r="A749" s="25"/>
      <x:c r="B749" s="61"/>
      <x:c r="C749" s="25"/>
      <x:c r="D749" s="25"/>
      <x:c r="E749" s="63"/>
      <x:c r="F749" s="25"/>
      <x:c r="G749" s="64" t="str">
        <x:f>IFERROR(IF(COUNTA(A749:F749)=0,"",IF(LEN(TRIM(A749))=0,"REVIEW: missing ID",IF(COUNTIFS($A$7:$A$1006,A749)&lt;&gt;1,"REVIEW: duplicate ID",IF(NOT(AND(ISNUMBER(B749),B749&gt;=1,B749&lt;=2958465)),"REVIEW: invalid date",IF(LEN(TRIM(C749))=0,"REVIEW: add description",IF(NOT(OR(D749="Receipt",D749="Payment")),"REVIEW: choose type",IF(NOT(AND(ISNUMBER(E749),E749&gt;=0)),"REVIEW: invalid amount",IF(LEN(TRIM(F749))=0,"REVIEW: add category","OK")))))))),"REVIEW: cell error")</x:f>
      </x:c>
      <x:c r="H749" s="54"/>
      <x:c r="I749" s="54"/>
      <x:c r="J749" s="54"/>
      <x:c r="K749" s="54"/>
    </x:row>
    <x:row r="750" ht="23" customHeight="1">
      <x:c r="A750" s="25"/>
      <x:c r="B750" s="61"/>
      <x:c r="C750" s="25"/>
      <x:c r="D750" s="25"/>
      <x:c r="E750" s="63"/>
      <x:c r="F750" s="25"/>
      <x:c r="G750" s="64" t="str">
        <x:f>IFERROR(IF(COUNTA(A750:F750)=0,"",IF(LEN(TRIM(A750))=0,"REVIEW: missing ID",IF(COUNTIFS($A$7:$A$1006,A750)&lt;&gt;1,"REVIEW: duplicate ID",IF(NOT(AND(ISNUMBER(B750),B750&gt;=1,B750&lt;=2958465)),"REVIEW: invalid date",IF(LEN(TRIM(C750))=0,"REVIEW: add description",IF(NOT(OR(D750="Receipt",D750="Payment")),"REVIEW: choose type",IF(NOT(AND(ISNUMBER(E750),E750&gt;=0)),"REVIEW: invalid amount",IF(LEN(TRIM(F750))=0,"REVIEW: add category","OK")))))))),"REVIEW: cell error")</x:f>
      </x:c>
      <x:c r="H750" s="54"/>
      <x:c r="I750" s="54"/>
      <x:c r="J750" s="54"/>
      <x:c r="K750" s="54"/>
    </x:row>
    <x:row r="751" ht="23" customHeight="1">
      <x:c r="A751" s="25"/>
      <x:c r="B751" s="61"/>
      <x:c r="C751" s="25"/>
      <x:c r="D751" s="25"/>
      <x:c r="E751" s="63"/>
      <x:c r="F751" s="25"/>
      <x:c r="G751" s="64" t="str">
        <x:f>IFERROR(IF(COUNTA(A751:F751)=0,"",IF(LEN(TRIM(A751))=0,"REVIEW: missing ID",IF(COUNTIFS($A$7:$A$1006,A751)&lt;&gt;1,"REVIEW: duplicate ID",IF(NOT(AND(ISNUMBER(B751),B751&gt;=1,B751&lt;=2958465)),"REVIEW: invalid date",IF(LEN(TRIM(C751))=0,"REVIEW: add description",IF(NOT(OR(D751="Receipt",D751="Payment")),"REVIEW: choose type",IF(NOT(AND(ISNUMBER(E751),E751&gt;=0)),"REVIEW: invalid amount",IF(LEN(TRIM(F751))=0,"REVIEW: add category","OK")))))))),"REVIEW: cell error")</x:f>
      </x:c>
      <x:c r="H751" s="54"/>
      <x:c r="I751" s="54"/>
      <x:c r="J751" s="54"/>
      <x:c r="K751" s="54"/>
    </x:row>
    <x:row r="752" ht="23" customHeight="1">
      <x:c r="A752" s="25"/>
      <x:c r="B752" s="61"/>
      <x:c r="C752" s="25"/>
      <x:c r="D752" s="25"/>
      <x:c r="E752" s="63"/>
      <x:c r="F752" s="25"/>
      <x:c r="G752" s="64" t="str">
        <x:f>IFERROR(IF(COUNTA(A752:F752)=0,"",IF(LEN(TRIM(A752))=0,"REVIEW: missing ID",IF(COUNTIFS($A$7:$A$1006,A752)&lt;&gt;1,"REVIEW: duplicate ID",IF(NOT(AND(ISNUMBER(B752),B752&gt;=1,B752&lt;=2958465)),"REVIEW: invalid date",IF(LEN(TRIM(C752))=0,"REVIEW: add description",IF(NOT(OR(D752="Receipt",D752="Payment")),"REVIEW: choose type",IF(NOT(AND(ISNUMBER(E752),E752&gt;=0)),"REVIEW: invalid amount",IF(LEN(TRIM(F752))=0,"REVIEW: add category","OK")))))))),"REVIEW: cell error")</x:f>
      </x:c>
      <x:c r="H752" s="54"/>
      <x:c r="I752" s="54"/>
      <x:c r="J752" s="54"/>
      <x:c r="K752" s="54"/>
    </x:row>
    <x:row r="753" ht="23" customHeight="1">
      <x:c r="A753" s="25"/>
      <x:c r="B753" s="61"/>
      <x:c r="C753" s="25"/>
      <x:c r="D753" s="25"/>
      <x:c r="E753" s="63"/>
      <x:c r="F753" s="25"/>
      <x:c r="G753" s="64" t="str">
        <x:f>IFERROR(IF(COUNTA(A753:F753)=0,"",IF(LEN(TRIM(A753))=0,"REVIEW: missing ID",IF(COUNTIFS($A$7:$A$1006,A753)&lt;&gt;1,"REVIEW: duplicate ID",IF(NOT(AND(ISNUMBER(B753),B753&gt;=1,B753&lt;=2958465)),"REVIEW: invalid date",IF(LEN(TRIM(C753))=0,"REVIEW: add description",IF(NOT(OR(D753="Receipt",D753="Payment")),"REVIEW: choose type",IF(NOT(AND(ISNUMBER(E753),E753&gt;=0)),"REVIEW: invalid amount",IF(LEN(TRIM(F753))=0,"REVIEW: add category","OK")))))))),"REVIEW: cell error")</x:f>
      </x:c>
      <x:c r="H753" s="54"/>
      <x:c r="I753" s="54"/>
      <x:c r="J753" s="54"/>
      <x:c r="K753" s="54"/>
    </x:row>
    <x:row r="754" ht="23" customHeight="1">
      <x:c r="A754" s="25"/>
      <x:c r="B754" s="61"/>
      <x:c r="C754" s="25"/>
      <x:c r="D754" s="25"/>
      <x:c r="E754" s="63"/>
      <x:c r="F754" s="25"/>
      <x:c r="G754" s="64" t="str">
        <x:f>IFERROR(IF(COUNTA(A754:F754)=0,"",IF(LEN(TRIM(A754))=0,"REVIEW: missing ID",IF(COUNTIFS($A$7:$A$1006,A754)&lt;&gt;1,"REVIEW: duplicate ID",IF(NOT(AND(ISNUMBER(B754),B754&gt;=1,B754&lt;=2958465)),"REVIEW: invalid date",IF(LEN(TRIM(C754))=0,"REVIEW: add description",IF(NOT(OR(D754="Receipt",D754="Payment")),"REVIEW: choose type",IF(NOT(AND(ISNUMBER(E754),E754&gt;=0)),"REVIEW: invalid amount",IF(LEN(TRIM(F754))=0,"REVIEW: add category","OK")))))))),"REVIEW: cell error")</x:f>
      </x:c>
      <x:c r="H754" s="54"/>
      <x:c r="I754" s="54"/>
      <x:c r="J754" s="54"/>
      <x:c r="K754" s="54"/>
    </x:row>
    <x:row r="755" ht="23" customHeight="1">
      <x:c r="A755" s="25"/>
      <x:c r="B755" s="61"/>
      <x:c r="C755" s="25"/>
      <x:c r="D755" s="25"/>
      <x:c r="E755" s="63"/>
      <x:c r="F755" s="25"/>
      <x:c r="G755" s="64" t="str">
        <x:f>IFERROR(IF(COUNTA(A755:F755)=0,"",IF(LEN(TRIM(A755))=0,"REVIEW: missing ID",IF(COUNTIFS($A$7:$A$1006,A755)&lt;&gt;1,"REVIEW: duplicate ID",IF(NOT(AND(ISNUMBER(B755),B755&gt;=1,B755&lt;=2958465)),"REVIEW: invalid date",IF(LEN(TRIM(C755))=0,"REVIEW: add description",IF(NOT(OR(D755="Receipt",D755="Payment")),"REVIEW: choose type",IF(NOT(AND(ISNUMBER(E755),E755&gt;=0)),"REVIEW: invalid amount",IF(LEN(TRIM(F755))=0,"REVIEW: add category","OK")))))))),"REVIEW: cell error")</x:f>
      </x:c>
      <x:c r="H755" s="54"/>
      <x:c r="I755" s="54"/>
      <x:c r="J755" s="54"/>
      <x:c r="K755" s="54"/>
    </x:row>
    <x:row r="756" ht="23" customHeight="1">
      <x:c r="A756" s="25"/>
      <x:c r="B756" s="61"/>
      <x:c r="C756" s="25"/>
      <x:c r="D756" s="25"/>
      <x:c r="E756" s="63"/>
      <x:c r="F756" s="25"/>
      <x:c r="G756" s="64" t="str">
        <x:f>IFERROR(IF(COUNTA(A756:F756)=0,"",IF(LEN(TRIM(A756))=0,"REVIEW: missing ID",IF(COUNTIFS($A$7:$A$1006,A756)&lt;&gt;1,"REVIEW: duplicate ID",IF(NOT(AND(ISNUMBER(B756),B756&gt;=1,B756&lt;=2958465)),"REVIEW: invalid date",IF(LEN(TRIM(C756))=0,"REVIEW: add description",IF(NOT(OR(D756="Receipt",D756="Payment")),"REVIEW: choose type",IF(NOT(AND(ISNUMBER(E756),E756&gt;=0)),"REVIEW: invalid amount",IF(LEN(TRIM(F756))=0,"REVIEW: add category","OK")))))))),"REVIEW: cell error")</x:f>
      </x:c>
      <x:c r="H756" s="54"/>
      <x:c r="I756" s="54"/>
      <x:c r="J756" s="54"/>
      <x:c r="K756" s="54"/>
    </x:row>
    <x:row r="757" ht="23" customHeight="1">
      <x:c r="A757" s="25"/>
      <x:c r="B757" s="61"/>
      <x:c r="C757" s="25"/>
      <x:c r="D757" s="25"/>
      <x:c r="E757" s="63"/>
      <x:c r="F757" s="25"/>
      <x:c r="G757" s="64" t="str">
        <x:f>IFERROR(IF(COUNTA(A757:F757)=0,"",IF(LEN(TRIM(A757))=0,"REVIEW: missing ID",IF(COUNTIFS($A$7:$A$1006,A757)&lt;&gt;1,"REVIEW: duplicate ID",IF(NOT(AND(ISNUMBER(B757),B757&gt;=1,B757&lt;=2958465)),"REVIEW: invalid date",IF(LEN(TRIM(C757))=0,"REVIEW: add description",IF(NOT(OR(D757="Receipt",D757="Payment")),"REVIEW: choose type",IF(NOT(AND(ISNUMBER(E757),E757&gt;=0)),"REVIEW: invalid amount",IF(LEN(TRIM(F757))=0,"REVIEW: add category","OK")))))))),"REVIEW: cell error")</x:f>
      </x:c>
      <x:c r="H757" s="54"/>
      <x:c r="I757" s="54"/>
      <x:c r="J757" s="54"/>
      <x:c r="K757" s="54"/>
    </x:row>
    <x:row r="758" ht="23" customHeight="1">
      <x:c r="A758" s="25"/>
      <x:c r="B758" s="61"/>
      <x:c r="C758" s="25"/>
      <x:c r="D758" s="25"/>
      <x:c r="E758" s="63"/>
      <x:c r="F758" s="25"/>
      <x:c r="G758" s="64" t="str">
        <x:f>IFERROR(IF(COUNTA(A758:F758)=0,"",IF(LEN(TRIM(A758))=0,"REVIEW: missing ID",IF(COUNTIFS($A$7:$A$1006,A758)&lt;&gt;1,"REVIEW: duplicate ID",IF(NOT(AND(ISNUMBER(B758),B758&gt;=1,B758&lt;=2958465)),"REVIEW: invalid date",IF(LEN(TRIM(C758))=0,"REVIEW: add description",IF(NOT(OR(D758="Receipt",D758="Payment")),"REVIEW: choose type",IF(NOT(AND(ISNUMBER(E758),E758&gt;=0)),"REVIEW: invalid amount",IF(LEN(TRIM(F758))=0,"REVIEW: add category","OK")))))))),"REVIEW: cell error")</x:f>
      </x:c>
      <x:c r="H758" s="54"/>
      <x:c r="I758" s="54"/>
      <x:c r="J758" s="54"/>
      <x:c r="K758" s="54"/>
    </x:row>
    <x:row r="759" ht="23" customHeight="1">
      <x:c r="A759" s="25"/>
      <x:c r="B759" s="61"/>
      <x:c r="C759" s="25"/>
      <x:c r="D759" s="25"/>
      <x:c r="E759" s="63"/>
      <x:c r="F759" s="25"/>
      <x:c r="G759" s="64" t="str">
        <x:f>IFERROR(IF(COUNTA(A759:F759)=0,"",IF(LEN(TRIM(A759))=0,"REVIEW: missing ID",IF(COUNTIFS($A$7:$A$1006,A759)&lt;&gt;1,"REVIEW: duplicate ID",IF(NOT(AND(ISNUMBER(B759),B759&gt;=1,B759&lt;=2958465)),"REVIEW: invalid date",IF(LEN(TRIM(C759))=0,"REVIEW: add description",IF(NOT(OR(D759="Receipt",D759="Payment")),"REVIEW: choose type",IF(NOT(AND(ISNUMBER(E759),E759&gt;=0)),"REVIEW: invalid amount",IF(LEN(TRIM(F759))=0,"REVIEW: add category","OK")))))))),"REVIEW: cell error")</x:f>
      </x:c>
      <x:c r="H759" s="54"/>
      <x:c r="I759" s="54"/>
      <x:c r="J759" s="54"/>
      <x:c r="K759" s="54"/>
    </x:row>
    <x:row r="760" ht="23" customHeight="1">
      <x:c r="A760" s="25"/>
      <x:c r="B760" s="61"/>
      <x:c r="C760" s="25"/>
      <x:c r="D760" s="25"/>
      <x:c r="E760" s="63"/>
      <x:c r="F760" s="25"/>
      <x:c r="G760" s="64" t="str">
        <x:f>IFERROR(IF(COUNTA(A760:F760)=0,"",IF(LEN(TRIM(A760))=0,"REVIEW: missing ID",IF(COUNTIFS($A$7:$A$1006,A760)&lt;&gt;1,"REVIEW: duplicate ID",IF(NOT(AND(ISNUMBER(B760),B760&gt;=1,B760&lt;=2958465)),"REVIEW: invalid date",IF(LEN(TRIM(C760))=0,"REVIEW: add description",IF(NOT(OR(D760="Receipt",D760="Payment")),"REVIEW: choose type",IF(NOT(AND(ISNUMBER(E760),E760&gt;=0)),"REVIEW: invalid amount",IF(LEN(TRIM(F760))=0,"REVIEW: add category","OK")))))))),"REVIEW: cell error")</x:f>
      </x:c>
      <x:c r="H760" s="54"/>
      <x:c r="I760" s="54"/>
      <x:c r="J760" s="54"/>
      <x:c r="K760" s="54"/>
    </x:row>
    <x:row r="761" ht="23" customHeight="1">
      <x:c r="A761" s="25"/>
      <x:c r="B761" s="61"/>
      <x:c r="C761" s="25"/>
      <x:c r="D761" s="25"/>
      <x:c r="E761" s="63"/>
      <x:c r="F761" s="25"/>
      <x:c r="G761" s="64" t="str">
        <x:f>IFERROR(IF(COUNTA(A761:F761)=0,"",IF(LEN(TRIM(A761))=0,"REVIEW: missing ID",IF(COUNTIFS($A$7:$A$1006,A761)&lt;&gt;1,"REVIEW: duplicate ID",IF(NOT(AND(ISNUMBER(B761),B761&gt;=1,B761&lt;=2958465)),"REVIEW: invalid date",IF(LEN(TRIM(C761))=0,"REVIEW: add description",IF(NOT(OR(D761="Receipt",D761="Payment")),"REVIEW: choose type",IF(NOT(AND(ISNUMBER(E761),E761&gt;=0)),"REVIEW: invalid amount",IF(LEN(TRIM(F761))=0,"REVIEW: add category","OK")))))))),"REVIEW: cell error")</x:f>
      </x:c>
      <x:c r="H761" s="54"/>
      <x:c r="I761" s="54"/>
      <x:c r="J761" s="54"/>
      <x:c r="K761" s="54"/>
    </x:row>
    <x:row r="762" ht="23" customHeight="1">
      <x:c r="A762" s="25"/>
      <x:c r="B762" s="61"/>
      <x:c r="C762" s="25"/>
      <x:c r="D762" s="25"/>
      <x:c r="E762" s="63"/>
      <x:c r="F762" s="25"/>
      <x:c r="G762" s="64" t="str">
        <x:f>IFERROR(IF(COUNTA(A762:F762)=0,"",IF(LEN(TRIM(A762))=0,"REVIEW: missing ID",IF(COUNTIFS($A$7:$A$1006,A762)&lt;&gt;1,"REVIEW: duplicate ID",IF(NOT(AND(ISNUMBER(B762),B762&gt;=1,B762&lt;=2958465)),"REVIEW: invalid date",IF(LEN(TRIM(C762))=0,"REVIEW: add description",IF(NOT(OR(D762="Receipt",D762="Payment")),"REVIEW: choose type",IF(NOT(AND(ISNUMBER(E762),E762&gt;=0)),"REVIEW: invalid amount",IF(LEN(TRIM(F762))=0,"REVIEW: add category","OK")))))))),"REVIEW: cell error")</x:f>
      </x:c>
      <x:c r="H762" s="54"/>
      <x:c r="I762" s="54"/>
      <x:c r="J762" s="54"/>
      <x:c r="K762" s="54"/>
    </x:row>
    <x:row r="763" ht="23" customHeight="1">
      <x:c r="A763" s="25"/>
      <x:c r="B763" s="61"/>
      <x:c r="C763" s="25"/>
      <x:c r="D763" s="25"/>
      <x:c r="E763" s="63"/>
      <x:c r="F763" s="25"/>
      <x:c r="G763" s="64" t="str">
        <x:f>IFERROR(IF(COUNTA(A763:F763)=0,"",IF(LEN(TRIM(A763))=0,"REVIEW: missing ID",IF(COUNTIFS($A$7:$A$1006,A763)&lt;&gt;1,"REVIEW: duplicate ID",IF(NOT(AND(ISNUMBER(B763),B763&gt;=1,B763&lt;=2958465)),"REVIEW: invalid date",IF(LEN(TRIM(C763))=0,"REVIEW: add description",IF(NOT(OR(D763="Receipt",D763="Payment")),"REVIEW: choose type",IF(NOT(AND(ISNUMBER(E763),E763&gt;=0)),"REVIEW: invalid amount",IF(LEN(TRIM(F763))=0,"REVIEW: add category","OK")))))))),"REVIEW: cell error")</x:f>
      </x:c>
      <x:c r="H763" s="54"/>
      <x:c r="I763" s="54"/>
      <x:c r="J763" s="54"/>
      <x:c r="K763" s="54"/>
    </x:row>
    <x:row r="764" ht="23" customHeight="1">
      <x:c r="A764" s="25"/>
      <x:c r="B764" s="61"/>
      <x:c r="C764" s="25"/>
      <x:c r="D764" s="25"/>
      <x:c r="E764" s="63"/>
      <x:c r="F764" s="25"/>
      <x:c r="G764" s="64" t="str">
        <x:f>IFERROR(IF(COUNTA(A764:F764)=0,"",IF(LEN(TRIM(A764))=0,"REVIEW: missing ID",IF(COUNTIFS($A$7:$A$1006,A764)&lt;&gt;1,"REVIEW: duplicate ID",IF(NOT(AND(ISNUMBER(B764),B764&gt;=1,B764&lt;=2958465)),"REVIEW: invalid date",IF(LEN(TRIM(C764))=0,"REVIEW: add description",IF(NOT(OR(D764="Receipt",D764="Payment")),"REVIEW: choose type",IF(NOT(AND(ISNUMBER(E764),E764&gt;=0)),"REVIEW: invalid amount",IF(LEN(TRIM(F764))=0,"REVIEW: add category","OK")))))))),"REVIEW: cell error")</x:f>
      </x:c>
      <x:c r="H764" s="54"/>
      <x:c r="I764" s="54"/>
      <x:c r="J764" s="54"/>
      <x:c r="K764" s="54"/>
    </x:row>
    <x:row r="765" ht="23" customHeight="1">
      <x:c r="A765" s="25"/>
      <x:c r="B765" s="61"/>
      <x:c r="C765" s="25"/>
      <x:c r="D765" s="25"/>
      <x:c r="E765" s="63"/>
      <x:c r="F765" s="25"/>
      <x:c r="G765" s="64" t="str">
        <x:f>IFERROR(IF(COUNTA(A765:F765)=0,"",IF(LEN(TRIM(A765))=0,"REVIEW: missing ID",IF(COUNTIFS($A$7:$A$1006,A765)&lt;&gt;1,"REVIEW: duplicate ID",IF(NOT(AND(ISNUMBER(B765),B765&gt;=1,B765&lt;=2958465)),"REVIEW: invalid date",IF(LEN(TRIM(C765))=0,"REVIEW: add description",IF(NOT(OR(D765="Receipt",D765="Payment")),"REVIEW: choose type",IF(NOT(AND(ISNUMBER(E765),E765&gt;=0)),"REVIEW: invalid amount",IF(LEN(TRIM(F765))=0,"REVIEW: add category","OK")))))))),"REVIEW: cell error")</x:f>
      </x:c>
      <x:c r="H765" s="54"/>
      <x:c r="I765" s="54"/>
      <x:c r="J765" s="54"/>
      <x:c r="K765" s="54"/>
    </x:row>
    <x:row r="766" ht="23" customHeight="1">
      <x:c r="A766" s="25"/>
      <x:c r="B766" s="61"/>
      <x:c r="C766" s="25"/>
      <x:c r="D766" s="25"/>
      <x:c r="E766" s="63"/>
      <x:c r="F766" s="25"/>
      <x:c r="G766" s="64" t="str">
        <x:f>IFERROR(IF(COUNTA(A766:F766)=0,"",IF(LEN(TRIM(A766))=0,"REVIEW: missing ID",IF(COUNTIFS($A$7:$A$1006,A766)&lt;&gt;1,"REVIEW: duplicate ID",IF(NOT(AND(ISNUMBER(B766),B766&gt;=1,B766&lt;=2958465)),"REVIEW: invalid date",IF(LEN(TRIM(C766))=0,"REVIEW: add description",IF(NOT(OR(D766="Receipt",D766="Payment")),"REVIEW: choose type",IF(NOT(AND(ISNUMBER(E766),E766&gt;=0)),"REVIEW: invalid amount",IF(LEN(TRIM(F766))=0,"REVIEW: add category","OK")))))))),"REVIEW: cell error")</x:f>
      </x:c>
      <x:c r="H766" s="54"/>
      <x:c r="I766" s="54"/>
      <x:c r="J766" s="54"/>
      <x:c r="K766" s="54"/>
    </x:row>
    <x:row r="767" ht="23" customHeight="1">
      <x:c r="A767" s="25"/>
      <x:c r="B767" s="61"/>
      <x:c r="C767" s="25"/>
      <x:c r="D767" s="25"/>
      <x:c r="E767" s="63"/>
      <x:c r="F767" s="25"/>
      <x:c r="G767" s="64" t="str">
        <x:f>IFERROR(IF(COUNTA(A767:F767)=0,"",IF(LEN(TRIM(A767))=0,"REVIEW: missing ID",IF(COUNTIFS($A$7:$A$1006,A767)&lt;&gt;1,"REVIEW: duplicate ID",IF(NOT(AND(ISNUMBER(B767),B767&gt;=1,B767&lt;=2958465)),"REVIEW: invalid date",IF(LEN(TRIM(C767))=0,"REVIEW: add description",IF(NOT(OR(D767="Receipt",D767="Payment")),"REVIEW: choose type",IF(NOT(AND(ISNUMBER(E767),E767&gt;=0)),"REVIEW: invalid amount",IF(LEN(TRIM(F767))=0,"REVIEW: add category","OK")))))))),"REVIEW: cell error")</x:f>
      </x:c>
      <x:c r="H767" s="54"/>
      <x:c r="I767" s="54"/>
      <x:c r="J767" s="54"/>
      <x:c r="K767" s="54"/>
    </x:row>
    <x:row r="768" ht="23" customHeight="1">
      <x:c r="A768" s="25"/>
      <x:c r="B768" s="61"/>
      <x:c r="C768" s="25"/>
      <x:c r="D768" s="25"/>
      <x:c r="E768" s="63"/>
      <x:c r="F768" s="25"/>
      <x:c r="G768" s="64" t="str">
        <x:f>IFERROR(IF(COUNTA(A768:F768)=0,"",IF(LEN(TRIM(A768))=0,"REVIEW: missing ID",IF(COUNTIFS($A$7:$A$1006,A768)&lt;&gt;1,"REVIEW: duplicate ID",IF(NOT(AND(ISNUMBER(B768),B768&gt;=1,B768&lt;=2958465)),"REVIEW: invalid date",IF(LEN(TRIM(C768))=0,"REVIEW: add description",IF(NOT(OR(D768="Receipt",D768="Payment")),"REVIEW: choose type",IF(NOT(AND(ISNUMBER(E768),E768&gt;=0)),"REVIEW: invalid amount",IF(LEN(TRIM(F768))=0,"REVIEW: add category","OK")))))))),"REVIEW: cell error")</x:f>
      </x:c>
      <x:c r="H768" s="54"/>
      <x:c r="I768" s="54"/>
      <x:c r="J768" s="54"/>
      <x:c r="K768" s="54"/>
    </x:row>
    <x:row r="769" ht="23" customHeight="1">
      <x:c r="A769" s="25"/>
      <x:c r="B769" s="61"/>
      <x:c r="C769" s="25"/>
      <x:c r="D769" s="25"/>
      <x:c r="E769" s="63"/>
      <x:c r="F769" s="25"/>
      <x:c r="G769" s="64" t="str">
        <x:f>IFERROR(IF(COUNTA(A769:F769)=0,"",IF(LEN(TRIM(A769))=0,"REVIEW: missing ID",IF(COUNTIFS($A$7:$A$1006,A769)&lt;&gt;1,"REVIEW: duplicate ID",IF(NOT(AND(ISNUMBER(B769),B769&gt;=1,B769&lt;=2958465)),"REVIEW: invalid date",IF(LEN(TRIM(C769))=0,"REVIEW: add description",IF(NOT(OR(D769="Receipt",D769="Payment")),"REVIEW: choose type",IF(NOT(AND(ISNUMBER(E769),E769&gt;=0)),"REVIEW: invalid amount",IF(LEN(TRIM(F769))=0,"REVIEW: add category","OK")))))))),"REVIEW: cell error")</x:f>
      </x:c>
      <x:c r="H769" s="54"/>
      <x:c r="I769" s="54"/>
      <x:c r="J769" s="54"/>
      <x:c r="K769" s="54"/>
    </x:row>
    <x:row r="770" ht="23" customHeight="1">
      <x:c r="A770" s="25"/>
      <x:c r="B770" s="61"/>
      <x:c r="C770" s="25"/>
      <x:c r="D770" s="25"/>
      <x:c r="E770" s="63"/>
      <x:c r="F770" s="25"/>
      <x:c r="G770" s="64" t="str">
        <x:f>IFERROR(IF(COUNTA(A770:F770)=0,"",IF(LEN(TRIM(A770))=0,"REVIEW: missing ID",IF(COUNTIFS($A$7:$A$1006,A770)&lt;&gt;1,"REVIEW: duplicate ID",IF(NOT(AND(ISNUMBER(B770),B770&gt;=1,B770&lt;=2958465)),"REVIEW: invalid date",IF(LEN(TRIM(C770))=0,"REVIEW: add description",IF(NOT(OR(D770="Receipt",D770="Payment")),"REVIEW: choose type",IF(NOT(AND(ISNUMBER(E770),E770&gt;=0)),"REVIEW: invalid amount",IF(LEN(TRIM(F770))=0,"REVIEW: add category","OK")))))))),"REVIEW: cell error")</x:f>
      </x:c>
      <x:c r="H770" s="54"/>
      <x:c r="I770" s="54"/>
      <x:c r="J770" s="54"/>
      <x:c r="K770" s="54"/>
    </x:row>
    <x:row r="771" ht="23" customHeight="1">
      <x:c r="A771" s="25"/>
      <x:c r="B771" s="61"/>
      <x:c r="C771" s="25"/>
      <x:c r="D771" s="25"/>
      <x:c r="E771" s="63"/>
      <x:c r="F771" s="25"/>
      <x:c r="G771" s="64" t="str">
        <x:f>IFERROR(IF(COUNTA(A771:F771)=0,"",IF(LEN(TRIM(A771))=0,"REVIEW: missing ID",IF(COUNTIFS($A$7:$A$1006,A771)&lt;&gt;1,"REVIEW: duplicate ID",IF(NOT(AND(ISNUMBER(B771),B771&gt;=1,B771&lt;=2958465)),"REVIEW: invalid date",IF(LEN(TRIM(C771))=0,"REVIEW: add description",IF(NOT(OR(D771="Receipt",D771="Payment")),"REVIEW: choose type",IF(NOT(AND(ISNUMBER(E771),E771&gt;=0)),"REVIEW: invalid amount",IF(LEN(TRIM(F771))=0,"REVIEW: add category","OK")))))))),"REVIEW: cell error")</x:f>
      </x:c>
      <x:c r="H771" s="54"/>
      <x:c r="I771" s="54"/>
      <x:c r="J771" s="54"/>
      <x:c r="K771" s="54"/>
    </x:row>
    <x:row r="772" ht="23" customHeight="1">
      <x:c r="A772" s="25"/>
      <x:c r="B772" s="61"/>
      <x:c r="C772" s="25"/>
      <x:c r="D772" s="25"/>
      <x:c r="E772" s="63"/>
      <x:c r="F772" s="25"/>
      <x:c r="G772" s="64" t="str">
        <x:f>IFERROR(IF(COUNTA(A772:F772)=0,"",IF(LEN(TRIM(A772))=0,"REVIEW: missing ID",IF(COUNTIFS($A$7:$A$1006,A772)&lt;&gt;1,"REVIEW: duplicate ID",IF(NOT(AND(ISNUMBER(B772),B772&gt;=1,B772&lt;=2958465)),"REVIEW: invalid date",IF(LEN(TRIM(C772))=0,"REVIEW: add description",IF(NOT(OR(D772="Receipt",D772="Payment")),"REVIEW: choose type",IF(NOT(AND(ISNUMBER(E772),E772&gt;=0)),"REVIEW: invalid amount",IF(LEN(TRIM(F772))=0,"REVIEW: add category","OK")))))))),"REVIEW: cell error")</x:f>
      </x:c>
      <x:c r="H772" s="54"/>
      <x:c r="I772" s="54"/>
      <x:c r="J772" s="54"/>
      <x:c r="K772" s="54"/>
    </x:row>
    <x:row r="773" ht="23" customHeight="1">
      <x:c r="A773" s="25"/>
      <x:c r="B773" s="61"/>
      <x:c r="C773" s="25"/>
      <x:c r="D773" s="25"/>
      <x:c r="E773" s="63"/>
      <x:c r="F773" s="25"/>
      <x:c r="G773" s="64" t="str">
        <x:f>IFERROR(IF(COUNTA(A773:F773)=0,"",IF(LEN(TRIM(A773))=0,"REVIEW: missing ID",IF(COUNTIFS($A$7:$A$1006,A773)&lt;&gt;1,"REVIEW: duplicate ID",IF(NOT(AND(ISNUMBER(B773),B773&gt;=1,B773&lt;=2958465)),"REVIEW: invalid date",IF(LEN(TRIM(C773))=0,"REVIEW: add description",IF(NOT(OR(D773="Receipt",D773="Payment")),"REVIEW: choose type",IF(NOT(AND(ISNUMBER(E773),E773&gt;=0)),"REVIEW: invalid amount",IF(LEN(TRIM(F773))=0,"REVIEW: add category","OK")))))))),"REVIEW: cell error")</x:f>
      </x:c>
      <x:c r="H773" s="54"/>
      <x:c r="I773" s="54"/>
      <x:c r="J773" s="54"/>
      <x:c r="K773" s="54"/>
    </x:row>
    <x:row r="774" ht="23" customHeight="1">
      <x:c r="A774" s="25"/>
      <x:c r="B774" s="61"/>
      <x:c r="C774" s="25"/>
      <x:c r="D774" s="25"/>
      <x:c r="E774" s="63"/>
      <x:c r="F774" s="25"/>
      <x:c r="G774" s="64" t="str">
        <x:f>IFERROR(IF(COUNTA(A774:F774)=0,"",IF(LEN(TRIM(A774))=0,"REVIEW: missing ID",IF(COUNTIFS($A$7:$A$1006,A774)&lt;&gt;1,"REVIEW: duplicate ID",IF(NOT(AND(ISNUMBER(B774),B774&gt;=1,B774&lt;=2958465)),"REVIEW: invalid date",IF(LEN(TRIM(C774))=0,"REVIEW: add description",IF(NOT(OR(D774="Receipt",D774="Payment")),"REVIEW: choose type",IF(NOT(AND(ISNUMBER(E774),E774&gt;=0)),"REVIEW: invalid amount",IF(LEN(TRIM(F774))=0,"REVIEW: add category","OK")))))))),"REVIEW: cell error")</x:f>
      </x:c>
      <x:c r="H774" s="54"/>
      <x:c r="I774" s="54"/>
      <x:c r="J774" s="54"/>
      <x:c r="K774" s="54"/>
    </x:row>
    <x:row r="775" ht="23" customHeight="1">
      <x:c r="A775" s="25"/>
      <x:c r="B775" s="61"/>
      <x:c r="C775" s="25"/>
      <x:c r="D775" s="25"/>
      <x:c r="E775" s="63"/>
      <x:c r="F775" s="25"/>
      <x:c r="G775" s="64" t="str">
        <x:f>IFERROR(IF(COUNTA(A775:F775)=0,"",IF(LEN(TRIM(A775))=0,"REVIEW: missing ID",IF(COUNTIFS($A$7:$A$1006,A775)&lt;&gt;1,"REVIEW: duplicate ID",IF(NOT(AND(ISNUMBER(B775),B775&gt;=1,B775&lt;=2958465)),"REVIEW: invalid date",IF(LEN(TRIM(C775))=0,"REVIEW: add description",IF(NOT(OR(D775="Receipt",D775="Payment")),"REVIEW: choose type",IF(NOT(AND(ISNUMBER(E775),E775&gt;=0)),"REVIEW: invalid amount",IF(LEN(TRIM(F775))=0,"REVIEW: add category","OK")))))))),"REVIEW: cell error")</x:f>
      </x:c>
      <x:c r="H775" s="54"/>
      <x:c r="I775" s="54"/>
      <x:c r="J775" s="54"/>
      <x:c r="K775" s="54"/>
    </x:row>
    <x:row r="776" ht="23" customHeight="1">
      <x:c r="A776" s="25"/>
      <x:c r="B776" s="61"/>
      <x:c r="C776" s="25"/>
      <x:c r="D776" s="25"/>
      <x:c r="E776" s="63"/>
      <x:c r="F776" s="25"/>
      <x:c r="G776" s="64" t="str">
        <x:f>IFERROR(IF(COUNTA(A776:F776)=0,"",IF(LEN(TRIM(A776))=0,"REVIEW: missing ID",IF(COUNTIFS($A$7:$A$1006,A776)&lt;&gt;1,"REVIEW: duplicate ID",IF(NOT(AND(ISNUMBER(B776),B776&gt;=1,B776&lt;=2958465)),"REVIEW: invalid date",IF(LEN(TRIM(C776))=0,"REVIEW: add description",IF(NOT(OR(D776="Receipt",D776="Payment")),"REVIEW: choose type",IF(NOT(AND(ISNUMBER(E776),E776&gt;=0)),"REVIEW: invalid amount",IF(LEN(TRIM(F776))=0,"REVIEW: add category","OK")))))))),"REVIEW: cell error")</x:f>
      </x:c>
      <x:c r="H776" s="54"/>
      <x:c r="I776" s="54"/>
      <x:c r="J776" s="54"/>
      <x:c r="K776" s="54"/>
    </x:row>
    <x:row r="777" ht="23" customHeight="1">
      <x:c r="A777" s="25"/>
      <x:c r="B777" s="61"/>
      <x:c r="C777" s="25"/>
      <x:c r="D777" s="25"/>
      <x:c r="E777" s="63"/>
      <x:c r="F777" s="25"/>
      <x:c r="G777" s="64" t="str">
        <x:f>IFERROR(IF(COUNTA(A777:F777)=0,"",IF(LEN(TRIM(A777))=0,"REVIEW: missing ID",IF(COUNTIFS($A$7:$A$1006,A777)&lt;&gt;1,"REVIEW: duplicate ID",IF(NOT(AND(ISNUMBER(B777),B777&gt;=1,B777&lt;=2958465)),"REVIEW: invalid date",IF(LEN(TRIM(C777))=0,"REVIEW: add description",IF(NOT(OR(D777="Receipt",D777="Payment")),"REVIEW: choose type",IF(NOT(AND(ISNUMBER(E777),E777&gt;=0)),"REVIEW: invalid amount",IF(LEN(TRIM(F777))=0,"REVIEW: add category","OK")))))))),"REVIEW: cell error")</x:f>
      </x:c>
      <x:c r="H777" s="54"/>
      <x:c r="I777" s="54"/>
      <x:c r="J777" s="54"/>
      <x:c r="K777" s="54"/>
    </x:row>
    <x:row r="778" ht="23" customHeight="1">
      <x:c r="A778" s="25"/>
      <x:c r="B778" s="61"/>
      <x:c r="C778" s="25"/>
      <x:c r="D778" s="25"/>
      <x:c r="E778" s="63"/>
      <x:c r="F778" s="25"/>
      <x:c r="G778" s="64" t="str">
        <x:f>IFERROR(IF(COUNTA(A778:F778)=0,"",IF(LEN(TRIM(A778))=0,"REVIEW: missing ID",IF(COUNTIFS($A$7:$A$1006,A778)&lt;&gt;1,"REVIEW: duplicate ID",IF(NOT(AND(ISNUMBER(B778),B778&gt;=1,B778&lt;=2958465)),"REVIEW: invalid date",IF(LEN(TRIM(C778))=0,"REVIEW: add description",IF(NOT(OR(D778="Receipt",D778="Payment")),"REVIEW: choose type",IF(NOT(AND(ISNUMBER(E778),E778&gt;=0)),"REVIEW: invalid amount",IF(LEN(TRIM(F778))=0,"REVIEW: add category","OK")))))))),"REVIEW: cell error")</x:f>
      </x:c>
      <x:c r="H778" s="54"/>
      <x:c r="I778" s="54"/>
      <x:c r="J778" s="54"/>
      <x:c r="K778" s="54"/>
    </x:row>
    <x:row r="779" ht="23" customHeight="1">
      <x:c r="A779" s="25"/>
      <x:c r="B779" s="61"/>
      <x:c r="C779" s="25"/>
      <x:c r="D779" s="25"/>
      <x:c r="E779" s="63"/>
      <x:c r="F779" s="25"/>
      <x:c r="G779" s="64" t="str">
        <x:f>IFERROR(IF(COUNTA(A779:F779)=0,"",IF(LEN(TRIM(A779))=0,"REVIEW: missing ID",IF(COUNTIFS($A$7:$A$1006,A779)&lt;&gt;1,"REVIEW: duplicate ID",IF(NOT(AND(ISNUMBER(B779),B779&gt;=1,B779&lt;=2958465)),"REVIEW: invalid date",IF(LEN(TRIM(C779))=0,"REVIEW: add description",IF(NOT(OR(D779="Receipt",D779="Payment")),"REVIEW: choose type",IF(NOT(AND(ISNUMBER(E779),E779&gt;=0)),"REVIEW: invalid amount",IF(LEN(TRIM(F779))=0,"REVIEW: add category","OK")))))))),"REVIEW: cell error")</x:f>
      </x:c>
      <x:c r="H779" s="54"/>
      <x:c r="I779" s="54"/>
      <x:c r="J779" s="54"/>
      <x:c r="K779" s="54"/>
    </x:row>
    <x:row r="780" ht="23" customHeight="1">
      <x:c r="A780" s="25"/>
      <x:c r="B780" s="61"/>
      <x:c r="C780" s="25"/>
      <x:c r="D780" s="25"/>
      <x:c r="E780" s="63"/>
      <x:c r="F780" s="25"/>
      <x:c r="G780" s="64" t="str">
        <x:f>IFERROR(IF(COUNTA(A780:F780)=0,"",IF(LEN(TRIM(A780))=0,"REVIEW: missing ID",IF(COUNTIFS($A$7:$A$1006,A780)&lt;&gt;1,"REVIEW: duplicate ID",IF(NOT(AND(ISNUMBER(B780),B780&gt;=1,B780&lt;=2958465)),"REVIEW: invalid date",IF(LEN(TRIM(C780))=0,"REVIEW: add description",IF(NOT(OR(D780="Receipt",D780="Payment")),"REVIEW: choose type",IF(NOT(AND(ISNUMBER(E780),E780&gt;=0)),"REVIEW: invalid amount",IF(LEN(TRIM(F780))=0,"REVIEW: add category","OK")))))))),"REVIEW: cell error")</x:f>
      </x:c>
      <x:c r="H780" s="54"/>
      <x:c r="I780" s="54"/>
      <x:c r="J780" s="54"/>
      <x:c r="K780" s="54"/>
    </x:row>
    <x:row r="781" ht="23" customHeight="1">
      <x:c r="A781" s="25"/>
      <x:c r="B781" s="61"/>
      <x:c r="C781" s="25"/>
      <x:c r="D781" s="25"/>
      <x:c r="E781" s="63"/>
      <x:c r="F781" s="25"/>
      <x:c r="G781" s="64" t="str">
        <x:f>IFERROR(IF(COUNTA(A781:F781)=0,"",IF(LEN(TRIM(A781))=0,"REVIEW: missing ID",IF(COUNTIFS($A$7:$A$1006,A781)&lt;&gt;1,"REVIEW: duplicate ID",IF(NOT(AND(ISNUMBER(B781),B781&gt;=1,B781&lt;=2958465)),"REVIEW: invalid date",IF(LEN(TRIM(C781))=0,"REVIEW: add description",IF(NOT(OR(D781="Receipt",D781="Payment")),"REVIEW: choose type",IF(NOT(AND(ISNUMBER(E781),E781&gt;=0)),"REVIEW: invalid amount",IF(LEN(TRIM(F781))=0,"REVIEW: add category","OK")))))))),"REVIEW: cell error")</x:f>
      </x:c>
      <x:c r="H781" s="54"/>
      <x:c r="I781" s="54"/>
      <x:c r="J781" s="54"/>
      <x:c r="K781" s="54"/>
    </x:row>
    <x:row r="782" ht="23" customHeight="1">
      <x:c r="A782" s="25"/>
      <x:c r="B782" s="61"/>
      <x:c r="C782" s="25"/>
      <x:c r="D782" s="25"/>
      <x:c r="E782" s="63"/>
      <x:c r="F782" s="25"/>
      <x:c r="G782" s="64" t="str">
        <x:f>IFERROR(IF(COUNTA(A782:F782)=0,"",IF(LEN(TRIM(A782))=0,"REVIEW: missing ID",IF(COUNTIFS($A$7:$A$1006,A782)&lt;&gt;1,"REVIEW: duplicate ID",IF(NOT(AND(ISNUMBER(B782),B782&gt;=1,B782&lt;=2958465)),"REVIEW: invalid date",IF(LEN(TRIM(C782))=0,"REVIEW: add description",IF(NOT(OR(D782="Receipt",D782="Payment")),"REVIEW: choose type",IF(NOT(AND(ISNUMBER(E782),E782&gt;=0)),"REVIEW: invalid amount",IF(LEN(TRIM(F782))=0,"REVIEW: add category","OK")))))))),"REVIEW: cell error")</x:f>
      </x:c>
      <x:c r="H782" s="54"/>
      <x:c r="I782" s="54"/>
      <x:c r="J782" s="54"/>
      <x:c r="K782" s="54"/>
    </x:row>
    <x:row r="783" ht="23" customHeight="1">
      <x:c r="A783" s="25"/>
      <x:c r="B783" s="61"/>
      <x:c r="C783" s="25"/>
      <x:c r="D783" s="25"/>
      <x:c r="E783" s="63"/>
      <x:c r="F783" s="25"/>
      <x:c r="G783" s="64" t="str">
        <x:f>IFERROR(IF(COUNTA(A783:F783)=0,"",IF(LEN(TRIM(A783))=0,"REVIEW: missing ID",IF(COUNTIFS($A$7:$A$1006,A783)&lt;&gt;1,"REVIEW: duplicate ID",IF(NOT(AND(ISNUMBER(B783),B783&gt;=1,B783&lt;=2958465)),"REVIEW: invalid date",IF(LEN(TRIM(C783))=0,"REVIEW: add description",IF(NOT(OR(D783="Receipt",D783="Payment")),"REVIEW: choose type",IF(NOT(AND(ISNUMBER(E783),E783&gt;=0)),"REVIEW: invalid amount",IF(LEN(TRIM(F783))=0,"REVIEW: add category","OK")))))))),"REVIEW: cell error")</x:f>
      </x:c>
      <x:c r="H783" s="54"/>
      <x:c r="I783" s="54"/>
      <x:c r="J783" s="54"/>
      <x:c r="K783" s="54"/>
    </x:row>
    <x:row r="784" ht="23" customHeight="1">
      <x:c r="A784" s="25"/>
      <x:c r="B784" s="61"/>
      <x:c r="C784" s="25"/>
      <x:c r="D784" s="25"/>
      <x:c r="E784" s="63"/>
      <x:c r="F784" s="25"/>
      <x:c r="G784" s="64" t="str">
        <x:f>IFERROR(IF(COUNTA(A784:F784)=0,"",IF(LEN(TRIM(A784))=0,"REVIEW: missing ID",IF(COUNTIFS($A$7:$A$1006,A784)&lt;&gt;1,"REVIEW: duplicate ID",IF(NOT(AND(ISNUMBER(B784),B784&gt;=1,B784&lt;=2958465)),"REVIEW: invalid date",IF(LEN(TRIM(C784))=0,"REVIEW: add description",IF(NOT(OR(D784="Receipt",D784="Payment")),"REVIEW: choose type",IF(NOT(AND(ISNUMBER(E784),E784&gt;=0)),"REVIEW: invalid amount",IF(LEN(TRIM(F784))=0,"REVIEW: add category","OK")))))))),"REVIEW: cell error")</x:f>
      </x:c>
      <x:c r="H784" s="54"/>
      <x:c r="I784" s="54"/>
      <x:c r="J784" s="54"/>
      <x:c r="K784" s="54"/>
    </x:row>
    <x:row r="785" ht="23" customHeight="1">
      <x:c r="A785" s="25"/>
      <x:c r="B785" s="61"/>
      <x:c r="C785" s="25"/>
      <x:c r="D785" s="25"/>
      <x:c r="E785" s="63"/>
      <x:c r="F785" s="25"/>
      <x:c r="G785" s="64" t="str">
        <x:f>IFERROR(IF(COUNTA(A785:F785)=0,"",IF(LEN(TRIM(A785))=0,"REVIEW: missing ID",IF(COUNTIFS($A$7:$A$1006,A785)&lt;&gt;1,"REVIEW: duplicate ID",IF(NOT(AND(ISNUMBER(B785),B785&gt;=1,B785&lt;=2958465)),"REVIEW: invalid date",IF(LEN(TRIM(C785))=0,"REVIEW: add description",IF(NOT(OR(D785="Receipt",D785="Payment")),"REVIEW: choose type",IF(NOT(AND(ISNUMBER(E785),E785&gt;=0)),"REVIEW: invalid amount",IF(LEN(TRIM(F785))=0,"REVIEW: add category","OK")))))))),"REVIEW: cell error")</x:f>
      </x:c>
      <x:c r="H785" s="54"/>
      <x:c r="I785" s="54"/>
      <x:c r="J785" s="54"/>
      <x:c r="K785" s="54"/>
    </x:row>
    <x:row r="786" ht="23" customHeight="1">
      <x:c r="A786" s="25"/>
      <x:c r="B786" s="61"/>
      <x:c r="C786" s="25"/>
      <x:c r="D786" s="25"/>
      <x:c r="E786" s="63"/>
      <x:c r="F786" s="25"/>
      <x:c r="G786" s="64" t="str">
        <x:f>IFERROR(IF(COUNTA(A786:F786)=0,"",IF(LEN(TRIM(A786))=0,"REVIEW: missing ID",IF(COUNTIFS($A$7:$A$1006,A786)&lt;&gt;1,"REVIEW: duplicate ID",IF(NOT(AND(ISNUMBER(B786),B786&gt;=1,B786&lt;=2958465)),"REVIEW: invalid date",IF(LEN(TRIM(C786))=0,"REVIEW: add description",IF(NOT(OR(D786="Receipt",D786="Payment")),"REVIEW: choose type",IF(NOT(AND(ISNUMBER(E786),E786&gt;=0)),"REVIEW: invalid amount",IF(LEN(TRIM(F786))=0,"REVIEW: add category","OK")))))))),"REVIEW: cell error")</x:f>
      </x:c>
      <x:c r="H786" s="54"/>
      <x:c r="I786" s="54"/>
      <x:c r="J786" s="54"/>
      <x:c r="K786" s="54"/>
    </x:row>
    <x:row r="787" ht="23" customHeight="1">
      <x:c r="A787" s="25"/>
      <x:c r="B787" s="61"/>
      <x:c r="C787" s="25"/>
      <x:c r="D787" s="25"/>
      <x:c r="E787" s="63"/>
      <x:c r="F787" s="25"/>
      <x:c r="G787" s="64" t="str">
        <x:f>IFERROR(IF(COUNTA(A787:F787)=0,"",IF(LEN(TRIM(A787))=0,"REVIEW: missing ID",IF(COUNTIFS($A$7:$A$1006,A787)&lt;&gt;1,"REVIEW: duplicate ID",IF(NOT(AND(ISNUMBER(B787),B787&gt;=1,B787&lt;=2958465)),"REVIEW: invalid date",IF(LEN(TRIM(C787))=0,"REVIEW: add description",IF(NOT(OR(D787="Receipt",D787="Payment")),"REVIEW: choose type",IF(NOT(AND(ISNUMBER(E787),E787&gt;=0)),"REVIEW: invalid amount",IF(LEN(TRIM(F787))=0,"REVIEW: add category","OK")))))))),"REVIEW: cell error")</x:f>
      </x:c>
      <x:c r="H787" s="54"/>
      <x:c r="I787" s="54"/>
      <x:c r="J787" s="54"/>
      <x:c r="K787" s="54"/>
    </x:row>
    <x:row r="788" ht="23" customHeight="1">
      <x:c r="A788" s="25"/>
      <x:c r="B788" s="61"/>
      <x:c r="C788" s="25"/>
      <x:c r="D788" s="25"/>
      <x:c r="E788" s="63"/>
      <x:c r="F788" s="25"/>
      <x:c r="G788" s="64" t="str">
        <x:f>IFERROR(IF(COUNTA(A788:F788)=0,"",IF(LEN(TRIM(A788))=0,"REVIEW: missing ID",IF(COUNTIFS($A$7:$A$1006,A788)&lt;&gt;1,"REVIEW: duplicate ID",IF(NOT(AND(ISNUMBER(B788),B788&gt;=1,B788&lt;=2958465)),"REVIEW: invalid date",IF(LEN(TRIM(C788))=0,"REVIEW: add description",IF(NOT(OR(D788="Receipt",D788="Payment")),"REVIEW: choose type",IF(NOT(AND(ISNUMBER(E788),E788&gt;=0)),"REVIEW: invalid amount",IF(LEN(TRIM(F788))=0,"REVIEW: add category","OK")))))))),"REVIEW: cell error")</x:f>
      </x:c>
      <x:c r="H788" s="54"/>
      <x:c r="I788" s="54"/>
      <x:c r="J788" s="54"/>
      <x:c r="K788" s="54"/>
    </x:row>
    <x:row r="789" ht="23" customHeight="1">
      <x:c r="A789" s="25"/>
      <x:c r="B789" s="61"/>
      <x:c r="C789" s="25"/>
      <x:c r="D789" s="25"/>
      <x:c r="E789" s="63"/>
      <x:c r="F789" s="25"/>
      <x:c r="G789" s="64" t="str">
        <x:f>IFERROR(IF(COUNTA(A789:F789)=0,"",IF(LEN(TRIM(A789))=0,"REVIEW: missing ID",IF(COUNTIFS($A$7:$A$1006,A789)&lt;&gt;1,"REVIEW: duplicate ID",IF(NOT(AND(ISNUMBER(B789),B789&gt;=1,B789&lt;=2958465)),"REVIEW: invalid date",IF(LEN(TRIM(C789))=0,"REVIEW: add description",IF(NOT(OR(D789="Receipt",D789="Payment")),"REVIEW: choose type",IF(NOT(AND(ISNUMBER(E789),E789&gt;=0)),"REVIEW: invalid amount",IF(LEN(TRIM(F789))=0,"REVIEW: add category","OK")))))))),"REVIEW: cell error")</x:f>
      </x:c>
      <x:c r="H789" s="54"/>
      <x:c r="I789" s="54"/>
      <x:c r="J789" s="54"/>
      <x:c r="K789" s="54"/>
    </x:row>
    <x:row r="790" ht="23" customHeight="1">
      <x:c r="A790" s="25"/>
      <x:c r="B790" s="61"/>
      <x:c r="C790" s="25"/>
      <x:c r="D790" s="25"/>
      <x:c r="E790" s="63"/>
      <x:c r="F790" s="25"/>
      <x:c r="G790" s="64" t="str">
        <x:f>IFERROR(IF(COUNTA(A790:F790)=0,"",IF(LEN(TRIM(A790))=0,"REVIEW: missing ID",IF(COUNTIFS($A$7:$A$1006,A790)&lt;&gt;1,"REVIEW: duplicate ID",IF(NOT(AND(ISNUMBER(B790),B790&gt;=1,B790&lt;=2958465)),"REVIEW: invalid date",IF(LEN(TRIM(C790))=0,"REVIEW: add description",IF(NOT(OR(D790="Receipt",D790="Payment")),"REVIEW: choose type",IF(NOT(AND(ISNUMBER(E790),E790&gt;=0)),"REVIEW: invalid amount",IF(LEN(TRIM(F790))=0,"REVIEW: add category","OK")))))))),"REVIEW: cell error")</x:f>
      </x:c>
      <x:c r="H790" s="54"/>
      <x:c r="I790" s="54"/>
      <x:c r="J790" s="54"/>
      <x:c r="K790" s="54"/>
    </x:row>
    <x:row r="791" ht="23" customHeight="1">
      <x:c r="A791" s="25"/>
      <x:c r="B791" s="61"/>
      <x:c r="C791" s="25"/>
      <x:c r="D791" s="25"/>
      <x:c r="E791" s="63"/>
      <x:c r="F791" s="25"/>
      <x:c r="G791" s="64" t="str">
        <x:f>IFERROR(IF(COUNTA(A791:F791)=0,"",IF(LEN(TRIM(A791))=0,"REVIEW: missing ID",IF(COUNTIFS($A$7:$A$1006,A791)&lt;&gt;1,"REVIEW: duplicate ID",IF(NOT(AND(ISNUMBER(B791),B791&gt;=1,B791&lt;=2958465)),"REVIEW: invalid date",IF(LEN(TRIM(C791))=0,"REVIEW: add description",IF(NOT(OR(D791="Receipt",D791="Payment")),"REVIEW: choose type",IF(NOT(AND(ISNUMBER(E791),E791&gt;=0)),"REVIEW: invalid amount",IF(LEN(TRIM(F791))=0,"REVIEW: add category","OK")))))))),"REVIEW: cell error")</x:f>
      </x:c>
      <x:c r="H791" s="54"/>
      <x:c r="I791" s="54"/>
      <x:c r="J791" s="54"/>
      <x:c r="K791" s="54"/>
    </x:row>
    <x:row r="792" ht="23" customHeight="1">
      <x:c r="A792" s="25"/>
      <x:c r="B792" s="61"/>
      <x:c r="C792" s="25"/>
      <x:c r="D792" s="25"/>
      <x:c r="E792" s="63"/>
      <x:c r="F792" s="25"/>
      <x:c r="G792" s="64" t="str">
        <x:f>IFERROR(IF(COUNTA(A792:F792)=0,"",IF(LEN(TRIM(A792))=0,"REVIEW: missing ID",IF(COUNTIFS($A$7:$A$1006,A792)&lt;&gt;1,"REVIEW: duplicate ID",IF(NOT(AND(ISNUMBER(B792),B792&gt;=1,B792&lt;=2958465)),"REVIEW: invalid date",IF(LEN(TRIM(C792))=0,"REVIEW: add description",IF(NOT(OR(D792="Receipt",D792="Payment")),"REVIEW: choose type",IF(NOT(AND(ISNUMBER(E792),E792&gt;=0)),"REVIEW: invalid amount",IF(LEN(TRIM(F792))=0,"REVIEW: add category","OK")))))))),"REVIEW: cell error")</x:f>
      </x:c>
      <x:c r="H792" s="54"/>
      <x:c r="I792" s="54"/>
      <x:c r="J792" s="54"/>
      <x:c r="K792" s="54"/>
    </x:row>
    <x:row r="793" ht="23" customHeight="1">
      <x:c r="A793" s="25"/>
      <x:c r="B793" s="61"/>
      <x:c r="C793" s="25"/>
      <x:c r="D793" s="25"/>
      <x:c r="E793" s="63"/>
      <x:c r="F793" s="25"/>
      <x:c r="G793" s="64" t="str">
        <x:f>IFERROR(IF(COUNTA(A793:F793)=0,"",IF(LEN(TRIM(A793))=0,"REVIEW: missing ID",IF(COUNTIFS($A$7:$A$1006,A793)&lt;&gt;1,"REVIEW: duplicate ID",IF(NOT(AND(ISNUMBER(B793),B793&gt;=1,B793&lt;=2958465)),"REVIEW: invalid date",IF(LEN(TRIM(C793))=0,"REVIEW: add description",IF(NOT(OR(D793="Receipt",D793="Payment")),"REVIEW: choose type",IF(NOT(AND(ISNUMBER(E793),E793&gt;=0)),"REVIEW: invalid amount",IF(LEN(TRIM(F793))=0,"REVIEW: add category","OK")))))))),"REVIEW: cell error")</x:f>
      </x:c>
      <x:c r="H793" s="54"/>
      <x:c r="I793" s="54"/>
      <x:c r="J793" s="54"/>
      <x:c r="K793" s="54"/>
    </x:row>
    <x:row r="794" ht="23" customHeight="1">
      <x:c r="A794" s="25"/>
      <x:c r="B794" s="61"/>
      <x:c r="C794" s="25"/>
      <x:c r="D794" s="25"/>
      <x:c r="E794" s="63"/>
      <x:c r="F794" s="25"/>
      <x:c r="G794" s="64" t="str">
        <x:f>IFERROR(IF(COUNTA(A794:F794)=0,"",IF(LEN(TRIM(A794))=0,"REVIEW: missing ID",IF(COUNTIFS($A$7:$A$1006,A794)&lt;&gt;1,"REVIEW: duplicate ID",IF(NOT(AND(ISNUMBER(B794),B794&gt;=1,B794&lt;=2958465)),"REVIEW: invalid date",IF(LEN(TRIM(C794))=0,"REVIEW: add description",IF(NOT(OR(D794="Receipt",D794="Payment")),"REVIEW: choose type",IF(NOT(AND(ISNUMBER(E794),E794&gt;=0)),"REVIEW: invalid amount",IF(LEN(TRIM(F794))=0,"REVIEW: add category","OK")))))))),"REVIEW: cell error")</x:f>
      </x:c>
      <x:c r="H794" s="54"/>
      <x:c r="I794" s="54"/>
      <x:c r="J794" s="54"/>
      <x:c r="K794" s="54"/>
    </x:row>
    <x:row r="795" ht="23" customHeight="1">
      <x:c r="A795" s="25"/>
      <x:c r="B795" s="61"/>
      <x:c r="C795" s="25"/>
      <x:c r="D795" s="25"/>
      <x:c r="E795" s="63"/>
      <x:c r="F795" s="25"/>
      <x:c r="G795" s="64" t="str">
        <x:f>IFERROR(IF(COUNTA(A795:F795)=0,"",IF(LEN(TRIM(A795))=0,"REVIEW: missing ID",IF(COUNTIFS($A$7:$A$1006,A795)&lt;&gt;1,"REVIEW: duplicate ID",IF(NOT(AND(ISNUMBER(B795),B795&gt;=1,B795&lt;=2958465)),"REVIEW: invalid date",IF(LEN(TRIM(C795))=0,"REVIEW: add description",IF(NOT(OR(D795="Receipt",D795="Payment")),"REVIEW: choose type",IF(NOT(AND(ISNUMBER(E795),E795&gt;=0)),"REVIEW: invalid amount",IF(LEN(TRIM(F795))=0,"REVIEW: add category","OK")))))))),"REVIEW: cell error")</x:f>
      </x:c>
      <x:c r="H795" s="54"/>
      <x:c r="I795" s="54"/>
      <x:c r="J795" s="54"/>
      <x:c r="K795" s="54"/>
    </x:row>
    <x:row r="796" ht="23" customHeight="1">
      <x:c r="A796" s="25"/>
      <x:c r="B796" s="61"/>
      <x:c r="C796" s="25"/>
      <x:c r="D796" s="25"/>
      <x:c r="E796" s="63"/>
      <x:c r="F796" s="25"/>
      <x:c r="G796" s="64" t="str">
        <x:f>IFERROR(IF(COUNTA(A796:F796)=0,"",IF(LEN(TRIM(A796))=0,"REVIEW: missing ID",IF(COUNTIFS($A$7:$A$1006,A796)&lt;&gt;1,"REVIEW: duplicate ID",IF(NOT(AND(ISNUMBER(B796),B796&gt;=1,B796&lt;=2958465)),"REVIEW: invalid date",IF(LEN(TRIM(C796))=0,"REVIEW: add description",IF(NOT(OR(D796="Receipt",D796="Payment")),"REVIEW: choose type",IF(NOT(AND(ISNUMBER(E796),E796&gt;=0)),"REVIEW: invalid amount",IF(LEN(TRIM(F796))=0,"REVIEW: add category","OK")))))))),"REVIEW: cell error")</x:f>
      </x:c>
      <x:c r="H796" s="54"/>
      <x:c r="I796" s="54"/>
      <x:c r="J796" s="54"/>
      <x:c r="K796" s="54"/>
    </x:row>
    <x:row r="797" ht="23" customHeight="1">
      <x:c r="A797" s="25"/>
      <x:c r="B797" s="61"/>
      <x:c r="C797" s="25"/>
      <x:c r="D797" s="25"/>
      <x:c r="E797" s="63"/>
      <x:c r="F797" s="25"/>
      <x:c r="G797" s="64" t="str">
        <x:f>IFERROR(IF(COUNTA(A797:F797)=0,"",IF(LEN(TRIM(A797))=0,"REVIEW: missing ID",IF(COUNTIFS($A$7:$A$1006,A797)&lt;&gt;1,"REVIEW: duplicate ID",IF(NOT(AND(ISNUMBER(B797),B797&gt;=1,B797&lt;=2958465)),"REVIEW: invalid date",IF(LEN(TRIM(C797))=0,"REVIEW: add description",IF(NOT(OR(D797="Receipt",D797="Payment")),"REVIEW: choose type",IF(NOT(AND(ISNUMBER(E797),E797&gt;=0)),"REVIEW: invalid amount",IF(LEN(TRIM(F797))=0,"REVIEW: add category","OK")))))))),"REVIEW: cell error")</x:f>
      </x:c>
      <x:c r="H797" s="54"/>
      <x:c r="I797" s="54"/>
      <x:c r="J797" s="54"/>
      <x:c r="K797" s="54"/>
    </x:row>
    <x:row r="798" ht="23" customHeight="1">
      <x:c r="A798" s="25"/>
      <x:c r="B798" s="61"/>
      <x:c r="C798" s="25"/>
      <x:c r="D798" s="25"/>
      <x:c r="E798" s="63"/>
      <x:c r="F798" s="25"/>
      <x:c r="G798" s="64" t="str">
        <x:f>IFERROR(IF(COUNTA(A798:F798)=0,"",IF(LEN(TRIM(A798))=0,"REVIEW: missing ID",IF(COUNTIFS($A$7:$A$1006,A798)&lt;&gt;1,"REVIEW: duplicate ID",IF(NOT(AND(ISNUMBER(B798),B798&gt;=1,B798&lt;=2958465)),"REVIEW: invalid date",IF(LEN(TRIM(C798))=0,"REVIEW: add description",IF(NOT(OR(D798="Receipt",D798="Payment")),"REVIEW: choose type",IF(NOT(AND(ISNUMBER(E798),E798&gt;=0)),"REVIEW: invalid amount",IF(LEN(TRIM(F798))=0,"REVIEW: add category","OK")))))))),"REVIEW: cell error")</x:f>
      </x:c>
      <x:c r="H798" s="54"/>
      <x:c r="I798" s="54"/>
      <x:c r="J798" s="54"/>
      <x:c r="K798" s="54"/>
    </x:row>
    <x:row r="799" ht="23" customHeight="1">
      <x:c r="A799" s="25"/>
      <x:c r="B799" s="61"/>
      <x:c r="C799" s="25"/>
      <x:c r="D799" s="25"/>
      <x:c r="E799" s="63"/>
      <x:c r="F799" s="25"/>
      <x:c r="G799" s="64" t="str">
        <x:f>IFERROR(IF(COUNTA(A799:F799)=0,"",IF(LEN(TRIM(A799))=0,"REVIEW: missing ID",IF(COUNTIFS($A$7:$A$1006,A799)&lt;&gt;1,"REVIEW: duplicate ID",IF(NOT(AND(ISNUMBER(B799),B799&gt;=1,B799&lt;=2958465)),"REVIEW: invalid date",IF(LEN(TRIM(C799))=0,"REVIEW: add description",IF(NOT(OR(D799="Receipt",D799="Payment")),"REVIEW: choose type",IF(NOT(AND(ISNUMBER(E799),E799&gt;=0)),"REVIEW: invalid amount",IF(LEN(TRIM(F799))=0,"REVIEW: add category","OK")))))))),"REVIEW: cell error")</x:f>
      </x:c>
      <x:c r="H799" s="54"/>
      <x:c r="I799" s="54"/>
      <x:c r="J799" s="54"/>
      <x:c r="K799" s="54"/>
    </x:row>
    <x:row r="800" ht="23" customHeight="1">
      <x:c r="A800" s="25"/>
      <x:c r="B800" s="61"/>
      <x:c r="C800" s="25"/>
      <x:c r="D800" s="25"/>
      <x:c r="E800" s="63"/>
      <x:c r="F800" s="25"/>
      <x:c r="G800" s="64" t="str">
        <x:f>IFERROR(IF(COUNTA(A800:F800)=0,"",IF(LEN(TRIM(A800))=0,"REVIEW: missing ID",IF(COUNTIFS($A$7:$A$1006,A800)&lt;&gt;1,"REVIEW: duplicate ID",IF(NOT(AND(ISNUMBER(B800),B800&gt;=1,B800&lt;=2958465)),"REVIEW: invalid date",IF(LEN(TRIM(C800))=0,"REVIEW: add description",IF(NOT(OR(D800="Receipt",D800="Payment")),"REVIEW: choose type",IF(NOT(AND(ISNUMBER(E800),E800&gt;=0)),"REVIEW: invalid amount",IF(LEN(TRIM(F800))=0,"REVIEW: add category","OK")))))))),"REVIEW: cell error")</x:f>
      </x:c>
      <x:c r="H800" s="54"/>
      <x:c r="I800" s="54"/>
      <x:c r="J800" s="54"/>
      <x:c r="K800" s="54"/>
    </x:row>
    <x:row r="801" ht="23" customHeight="1">
      <x:c r="A801" s="25"/>
      <x:c r="B801" s="61"/>
      <x:c r="C801" s="25"/>
      <x:c r="D801" s="25"/>
      <x:c r="E801" s="63"/>
      <x:c r="F801" s="25"/>
      <x:c r="G801" s="64" t="str">
        <x:f>IFERROR(IF(COUNTA(A801:F801)=0,"",IF(LEN(TRIM(A801))=0,"REVIEW: missing ID",IF(COUNTIFS($A$7:$A$1006,A801)&lt;&gt;1,"REVIEW: duplicate ID",IF(NOT(AND(ISNUMBER(B801),B801&gt;=1,B801&lt;=2958465)),"REVIEW: invalid date",IF(LEN(TRIM(C801))=0,"REVIEW: add description",IF(NOT(OR(D801="Receipt",D801="Payment")),"REVIEW: choose type",IF(NOT(AND(ISNUMBER(E801),E801&gt;=0)),"REVIEW: invalid amount",IF(LEN(TRIM(F801))=0,"REVIEW: add category","OK")))))))),"REVIEW: cell error")</x:f>
      </x:c>
      <x:c r="H801" s="54"/>
      <x:c r="I801" s="54"/>
      <x:c r="J801" s="54"/>
      <x:c r="K801" s="54"/>
    </x:row>
    <x:row r="802" ht="23" customHeight="1">
      <x:c r="A802" s="25"/>
      <x:c r="B802" s="61"/>
      <x:c r="C802" s="25"/>
      <x:c r="D802" s="25"/>
      <x:c r="E802" s="63"/>
      <x:c r="F802" s="25"/>
      <x:c r="G802" s="64" t="str">
        <x:f>IFERROR(IF(COUNTA(A802:F802)=0,"",IF(LEN(TRIM(A802))=0,"REVIEW: missing ID",IF(COUNTIFS($A$7:$A$1006,A802)&lt;&gt;1,"REVIEW: duplicate ID",IF(NOT(AND(ISNUMBER(B802),B802&gt;=1,B802&lt;=2958465)),"REVIEW: invalid date",IF(LEN(TRIM(C802))=0,"REVIEW: add description",IF(NOT(OR(D802="Receipt",D802="Payment")),"REVIEW: choose type",IF(NOT(AND(ISNUMBER(E802),E802&gt;=0)),"REVIEW: invalid amount",IF(LEN(TRIM(F802))=0,"REVIEW: add category","OK")))))))),"REVIEW: cell error")</x:f>
      </x:c>
      <x:c r="H802" s="54"/>
      <x:c r="I802" s="54"/>
      <x:c r="J802" s="54"/>
      <x:c r="K802" s="54"/>
    </x:row>
    <x:row r="803" ht="23" customHeight="1">
      <x:c r="A803" s="25"/>
      <x:c r="B803" s="61"/>
      <x:c r="C803" s="25"/>
      <x:c r="D803" s="25"/>
      <x:c r="E803" s="63"/>
      <x:c r="F803" s="25"/>
      <x:c r="G803" s="64" t="str">
        <x:f>IFERROR(IF(COUNTA(A803:F803)=0,"",IF(LEN(TRIM(A803))=0,"REVIEW: missing ID",IF(COUNTIFS($A$7:$A$1006,A803)&lt;&gt;1,"REVIEW: duplicate ID",IF(NOT(AND(ISNUMBER(B803),B803&gt;=1,B803&lt;=2958465)),"REVIEW: invalid date",IF(LEN(TRIM(C803))=0,"REVIEW: add description",IF(NOT(OR(D803="Receipt",D803="Payment")),"REVIEW: choose type",IF(NOT(AND(ISNUMBER(E803),E803&gt;=0)),"REVIEW: invalid amount",IF(LEN(TRIM(F803))=0,"REVIEW: add category","OK")))))))),"REVIEW: cell error")</x:f>
      </x:c>
      <x:c r="H803" s="54"/>
      <x:c r="I803" s="54"/>
      <x:c r="J803" s="54"/>
      <x:c r="K803" s="54"/>
    </x:row>
    <x:row r="804" ht="23" customHeight="1">
      <x:c r="A804" s="25"/>
      <x:c r="B804" s="61"/>
      <x:c r="C804" s="25"/>
      <x:c r="D804" s="25"/>
      <x:c r="E804" s="63"/>
      <x:c r="F804" s="25"/>
      <x:c r="G804" s="64" t="str">
        <x:f>IFERROR(IF(COUNTA(A804:F804)=0,"",IF(LEN(TRIM(A804))=0,"REVIEW: missing ID",IF(COUNTIFS($A$7:$A$1006,A804)&lt;&gt;1,"REVIEW: duplicate ID",IF(NOT(AND(ISNUMBER(B804),B804&gt;=1,B804&lt;=2958465)),"REVIEW: invalid date",IF(LEN(TRIM(C804))=0,"REVIEW: add description",IF(NOT(OR(D804="Receipt",D804="Payment")),"REVIEW: choose type",IF(NOT(AND(ISNUMBER(E804),E804&gt;=0)),"REVIEW: invalid amount",IF(LEN(TRIM(F804))=0,"REVIEW: add category","OK")))))))),"REVIEW: cell error")</x:f>
      </x:c>
      <x:c r="H804" s="54"/>
      <x:c r="I804" s="54"/>
      <x:c r="J804" s="54"/>
      <x:c r="K804" s="54"/>
    </x:row>
    <x:row r="805" ht="23" customHeight="1">
      <x:c r="A805" s="25"/>
      <x:c r="B805" s="61"/>
      <x:c r="C805" s="25"/>
      <x:c r="D805" s="25"/>
      <x:c r="E805" s="63"/>
      <x:c r="F805" s="25"/>
      <x:c r="G805" s="64" t="str">
        <x:f>IFERROR(IF(COUNTA(A805:F805)=0,"",IF(LEN(TRIM(A805))=0,"REVIEW: missing ID",IF(COUNTIFS($A$7:$A$1006,A805)&lt;&gt;1,"REVIEW: duplicate ID",IF(NOT(AND(ISNUMBER(B805),B805&gt;=1,B805&lt;=2958465)),"REVIEW: invalid date",IF(LEN(TRIM(C805))=0,"REVIEW: add description",IF(NOT(OR(D805="Receipt",D805="Payment")),"REVIEW: choose type",IF(NOT(AND(ISNUMBER(E805),E805&gt;=0)),"REVIEW: invalid amount",IF(LEN(TRIM(F805))=0,"REVIEW: add category","OK")))))))),"REVIEW: cell error")</x:f>
      </x:c>
      <x:c r="H805" s="54"/>
      <x:c r="I805" s="54"/>
      <x:c r="J805" s="54"/>
      <x:c r="K805" s="54"/>
    </x:row>
    <x:row r="806" ht="23" customHeight="1">
      <x:c r="A806" s="25"/>
      <x:c r="B806" s="61"/>
      <x:c r="C806" s="25"/>
      <x:c r="D806" s="25"/>
      <x:c r="E806" s="63"/>
      <x:c r="F806" s="25"/>
      <x:c r="G806" s="64" t="str">
        <x:f>IFERROR(IF(COUNTA(A806:F806)=0,"",IF(LEN(TRIM(A806))=0,"REVIEW: missing ID",IF(COUNTIFS($A$7:$A$1006,A806)&lt;&gt;1,"REVIEW: duplicate ID",IF(NOT(AND(ISNUMBER(B806),B806&gt;=1,B806&lt;=2958465)),"REVIEW: invalid date",IF(LEN(TRIM(C806))=0,"REVIEW: add description",IF(NOT(OR(D806="Receipt",D806="Payment")),"REVIEW: choose type",IF(NOT(AND(ISNUMBER(E806),E806&gt;=0)),"REVIEW: invalid amount",IF(LEN(TRIM(F806))=0,"REVIEW: add category","OK")))))))),"REVIEW: cell error")</x:f>
      </x:c>
      <x:c r="H806" s="54"/>
      <x:c r="I806" s="54"/>
      <x:c r="J806" s="54"/>
      <x:c r="K806" s="54"/>
    </x:row>
    <x:row r="807" ht="23" customHeight="1">
      <x:c r="A807" s="25"/>
      <x:c r="B807" s="61"/>
      <x:c r="C807" s="25"/>
      <x:c r="D807" s="25"/>
      <x:c r="E807" s="63"/>
      <x:c r="F807" s="25"/>
      <x:c r="G807" s="64" t="str">
        <x:f>IFERROR(IF(COUNTA(A807:F807)=0,"",IF(LEN(TRIM(A807))=0,"REVIEW: missing ID",IF(COUNTIFS($A$7:$A$1006,A807)&lt;&gt;1,"REVIEW: duplicate ID",IF(NOT(AND(ISNUMBER(B807),B807&gt;=1,B807&lt;=2958465)),"REVIEW: invalid date",IF(LEN(TRIM(C807))=0,"REVIEW: add description",IF(NOT(OR(D807="Receipt",D807="Payment")),"REVIEW: choose type",IF(NOT(AND(ISNUMBER(E807),E807&gt;=0)),"REVIEW: invalid amount",IF(LEN(TRIM(F807))=0,"REVIEW: add category","OK")))))))),"REVIEW: cell error")</x:f>
      </x:c>
      <x:c r="H807" s="54"/>
      <x:c r="I807" s="54"/>
      <x:c r="J807" s="54"/>
      <x:c r="K807" s="54"/>
    </x:row>
    <x:row r="808" ht="23" customHeight="1">
      <x:c r="A808" s="25"/>
      <x:c r="B808" s="61"/>
      <x:c r="C808" s="25"/>
      <x:c r="D808" s="25"/>
      <x:c r="E808" s="63"/>
      <x:c r="F808" s="25"/>
      <x:c r="G808" s="64" t="str">
        <x:f>IFERROR(IF(COUNTA(A808:F808)=0,"",IF(LEN(TRIM(A808))=0,"REVIEW: missing ID",IF(COUNTIFS($A$7:$A$1006,A808)&lt;&gt;1,"REVIEW: duplicate ID",IF(NOT(AND(ISNUMBER(B808),B808&gt;=1,B808&lt;=2958465)),"REVIEW: invalid date",IF(LEN(TRIM(C808))=0,"REVIEW: add description",IF(NOT(OR(D808="Receipt",D808="Payment")),"REVIEW: choose type",IF(NOT(AND(ISNUMBER(E808),E808&gt;=0)),"REVIEW: invalid amount",IF(LEN(TRIM(F808))=0,"REVIEW: add category","OK")))))))),"REVIEW: cell error")</x:f>
      </x:c>
      <x:c r="H808" s="54"/>
      <x:c r="I808" s="54"/>
      <x:c r="J808" s="54"/>
      <x:c r="K808" s="54"/>
    </x:row>
    <x:row r="809" ht="23" customHeight="1">
      <x:c r="A809" s="25"/>
      <x:c r="B809" s="61"/>
      <x:c r="C809" s="25"/>
      <x:c r="D809" s="25"/>
      <x:c r="E809" s="63"/>
      <x:c r="F809" s="25"/>
      <x:c r="G809" s="64" t="str">
        <x:f>IFERROR(IF(COUNTA(A809:F809)=0,"",IF(LEN(TRIM(A809))=0,"REVIEW: missing ID",IF(COUNTIFS($A$7:$A$1006,A809)&lt;&gt;1,"REVIEW: duplicate ID",IF(NOT(AND(ISNUMBER(B809),B809&gt;=1,B809&lt;=2958465)),"REVIEW: invalid date",IF(LEN(TRIM(C809))=0,"REVIEW: add description",IF(NOT(OR(D809="Receipt",D809="Payment")),"REVIEW: choose type",IF(NOT(AND(ISNUMBER(E809),E809&gt;=0)),"REVIEW: invalid amount",IF(LEN(TRIM(F809))=0,"REVIEW: add category","OK")))))))),"REVIEW: cell error")</x:f>
      </x:c>
      <x:c r="H809" s="54"/>
      <x:c r="I809" s="54"/>
      <x:c r="J809" s="54"/>
      <x:c r="K809" s="54"/>
    </x:row>
    <x:row r="810" ht="23" customHeight="1">
      <x:c r="A810" s="25"/>
      <x:c r="B810" s="61"/>
      <x:c r="C810" s="25"/>
      <x:c r="D810" s="25"/>
      <x:c r="E810" s="63"/>
      <x:c r="F810" s="25"/>
      <x:c r="G810" s="64" t="str">
        <x:f>IFERROR(IF(COUNTA(A810:F810)=0,"",IF(LEN(TRIM(A810))=0,"REVIEW: missing ID",IF(COUNTIFS($A$7:$A$1006,A810)&lt;&gt;1,"REVIEW: duplicate ID",IF(NOT(AND(ISNUMBER(B810),B810&gt;=1,B810&lt;=2958465)),"REVIEW: invalid date",IF(LEN(TRIM(C810))=0,"REVIEW: add description",IF(NOT(OR(D810="Receipt",D810="Payment")),"REVIEW: choose type",IF(NOT(AND(ISNUMBER(E810),E810&gt;=0)),"REVIEW: invalid amount",IF(LEN(TRIM(F810))=0,"REVIEW: add category","OK")))))))),"REVIEW: cell error")</x:f>
      </x:c>
      <x:c r="H810" s="54"/>
      <x:c r="I810" s="54"/>
      <x:c r="J810" s="54"/>
      <x:c r="K810" s="54"/>
    </x:row>
    <x:row r="811" ht="23" customHeight="1">
      <x:c r="A811" s="25"/>
      <x:c r="B811" s="61"/>
      <x:c r="C811" s="25"/>
      <x:c r="D811" s="25"/>
      <x:c r="E811" s="63"/>
      <x:c r="F811" s="25"/>
      <x:c r="G811" s="64" t="str">
        <x:f>IFERROR(IF(COUNTA(A811:F811)=0,"",IF(LEN(TRIM(A811))=0,"REVIEW: missing ID",IF(COUNTIFS($A$7:$A$1006,A811)&lt;&gt;1,"REVIEW: duplicate ID",IF(NOT(AND(ISNUMBER(B811),B811&gt;=1,B811&lt;=2958465)),"REVIEW: invalid date",IF(LEN(TRIM(C811))=0,"REVIEW: add description",IF(NOT(OR(D811="Receipt",D811="Payment")),"REVIEW: choose type",IF(NOT(AND(ISNUMBER(E811),E811&gt;=0)),"REVIEW: invalid amount",IF(LEN(TRIM(F811))=0,"REVIEW: add category","OK")))))))),"REVIEW: cell error")</x:f>
      </x:c>
      <x:c r="H811" s="54"/>
      <x:c r="I811" s="54"/>
      <x:c r="J811" s="54"/>
      <x:c r="K811" s="54"/>
    </x:row>
    <x:row r="812" ht="23" customHeight="1">
      <x:c r="A812" s="25"/>
      <x:c r="B812" s="61"/>
      <x:c r="C812" s="25"/>
      <x:c r="D812" s="25"/>
      <x:c r="E812" s="63"/>
      <x:c r="F812" s="25"/>
      <x:c r="G812" s="64" t="str">
        <x:f>IFERROR(IF(COUNTA(A812:F812)=0,"",IF(LEN(TRIM(A812))=0,"REVIEW: missing ID",IF(COUNTIFS($A$7:$A$1006,A812)&lt;&gt;1,"REVIEW: duplicate ID",IF(NOT(AND(ISNUMBER(B812),B812&gt;=1,B812&lt;=2958465)),"REVIEW: invalid date",IF(LEN(TRIM(C812))=0,"REVIEW: add description",IF(NOT(OR(D812="Receipt",D812="Payment")),"REVIEW: choose type",IF(NOT(AND(ISNUMBER(E812),E812&gt;=0)),"REVIEW: invalid amount",IF(LEN(TRIM(F812))=0,"REVIEW: add category","OK")))))))),"REVIEW: cell error")</x:f>
      </x:c>
      <x:c r="H812" s="54"/>
      <x:c r="I812" s="54"/>
      <x:c r="J812" s="54"/>
      <x:c r="K812" s="54"/>
    </x:row>
    <x:row r="813" ht="23" customHeight="1">
      <x:c r="A813" s="25"/>
      <x:c r="B813" s="61"/>
      <x:c r="C813" s="25"/>
      <x:c r="D813" s="25"/>
      <x:c r="E813" s="63"/>
      <x:c r="F813" s="25"/>
      <x:c r="G813" s="64" t="str">
        <x:f>IFERROR(IF(COUNTA(A813:F813)=0,"",IF(LEN(TRIM(A813))=0,"REVIEW: missing ID",IF(COUNTIFS($A$7:$A$1006,A813)&lt;&gt;1,"REVIEW: duplicate ID",IF(NOT(AND(ISNUMBER(B813),B813&gt;=1,B813&lt;=2958465)),"REVIEW: invalid date",IF(LEN(TRIM(C813))=0,"REVIEW: add description",IF(NOT(OR(D813="Receipt",D813="Payment")),"REVIEW: choose type",IF(NOT(AND(ISNUMBER(E813),E813&gt;=0)),"REVIEW: invalid amount",IF(LEN(TRIM(F813))=0,"REVIEW: add category","OK")))))))),"REVIEW: cell error")</x:f>
      </x:c>
      <x:c r="H813" s="54"/>
      <x:c r="I813" s="54"/>
      <x:c r="J813" s="54"/>
      <x:c r="K813" s="54"/>
    </x:row>
    <x:row r="814" ht="23" customHeight="1">
      <x:c r="A814" s="25"/>
      <x:c r="B814" s="61"/>
      <x:c r="C814" s="25"/>
      <x:c r="D814" s="25"/>
      <x:c r="E814" s="63"/>
      <x:c r="F814" s="25"/>
      <x:c r="G814" s="64" t="str">
        <x:f>IFERROR(IF(COUNTA(A814:F814)=0,"",IF(LEN(TRIM(A814))=0,"REVIEW: missing ID",IF(COUNTIFS($A$7:$A$1006,A814)&lt;&gt;1,"REVIEW: duplicate ID",IF(NOT(AND(ISNUMBER(B814),B814&gt;=1,B814&lt;=2958465)),"REVIEW: invalid date",IF(LEN(TRIM(C814))=0,"REVIEW: add description",IF(NOT(OR(D814="Receipt",D814="Payment")),"REVIEW: choose type",IF(NOT(AND(ISNUMBER(E814),E814&gt;=0)),"REVIEW: invalid amount",IF(LEN(TRIM(F814))=0,"REVIEW: add category","OK")))))))),"REVIEW: cell error")</x:f>
      </x:c>
      <x:c r="H814" s="54"/>
      <x:c r="I814" s="54"/>
      <x:c r="J814" s="54"/>
      <x:c r="K814" s="54"/>
    </x:row>
    <x:row r="815" ht="23" customHeight="1">
      <x:c r="A815" s="25"/>
      <x:c r="B815" s="61"/>
      <x:c r="C815" s="25"/>
      <x:c r="D815" s="25"/>
      <x:c r="E815" s="63"/>
      <x:c r="F815" s="25"/>
      <x:c r="G815" s="64" t="str">
        <x:f>IFERROR(IF(COUNTA(A815:F815)=0,"",IF(LEN(TRIM(A815))=0,"REVIEW: missing ID",IF(COUNTIFS($A$7:$A$1006,A815)&lt;&gt;1,"REVIEW: duplicate ID",IF(NOT(AND(ISNUMBER(B815),B815&gt;=1,B815&lt;=2958465)),"REVIEW: invalid date",IF(LEN(TRIM(C815))=0,"REVIEW: add description",IF(NOT(OR(D815="Receipt",D815="Payment")),"REVIEW: choose type",IF(NOT(AND(ISNUMBER(E815),E815&gt;=0)),"REVIEW: invalid amount",IF(LEN(TRIM(F815))=0,"REVIEW: add category","OK")))))))),"REVIEW: cell error")</x:f>
      </x:c>
      <x:c r="H815" s="54"/>
      <x:c r="I815" s="54"/>
      <x:c r="J815" s="54"/>
      <x:c r="K815" s="54"/>
    </x:row>
    <x:row r="816" ht="23" customHeight="1">
      <x:c r="A816" s="25"/>
      <x:c r="B816" s="61"/>
      <x:c r="C816" s="25"/>
      <x:c r="D816" s="25"/>
      <x:c r="E816" s="63"/>
      <x:c r="F816" s="25"/>
      <x:c r="G816" s="64" t="str">
        <x:f>IFERROR(IF(COUNTA(A816:F816)=0,"",IF(LEN(TRIM(A816))=0,"REVIEW: missing ID",IF(COUNTIFS($A$7:$A$1006,A816)&lt;&gt;1,"REVIEW: duplicate ID",IF(NOT(AND(ISNUMBER(B816),B816&gt;=1,B816&lt;=2958465)),"REVIEW: invalid date",IF(LEN(TRIM(C816))=0,"REVIEW: add description",IF(NOT(OR(D816="Receipt",D816="Payment")),"REVIEW: choose type",IF(NOT(AND(ISNUMBER(E816),E816&gt;=0)),"REVIEW: invalid amount",IF(LEN(TRIM(F816))=0,"REVIEW: add category","OK")))))))),"REVIEW: cell error")</x:f>
      </x:c>
      <x:c r="H816" s="54"/>
      <x:c r="I816" s="54"/>
      <x:c r="J816" s="54"/>
      <x:c r="K816" s="54"/>
    </x:row>
    <x:row r="817" ht="23" customHeight="1">
      <x:c r="A817" s="25"/>
      <x:c r="B817" s="61"/>
      <x:c r="C817" s="25"/>
      <x:c r="D817" s="25"/>
      <x:c r="E817" s="63"/>
      <x:c r="F817" s="25"/>
      <x:c r="G817" s="64" t="str">
        <x:f>IFERROR(IF(COUNTA(A817:F817)=0,"",IF(LEN(TRIM(A817))=0,"REVIEW: missing ID",IF(COUNTIFS($A$7:$A$1006,A817)&lt;&gt;1,"REVIEW: duplicate ID",IF(NOT(AND(ISNUMBER(B817),B817&gt;=1,B817&lt;=2958465)),"REVIEW: invalid date",IF(LEN(TRIM(C817))=0,"REVIEW: add description",IF(NOT(OR(D817="Receipt",D817="Payment")),"REVIEW: choose type",IF(NOT(AND(ISNUMBER(E817),E817&gt;=0)),"REVIEW: invalid amount",IF(LEN(TRIM(F817))=0,"REVIEW: add category","OK")))))))),"REVIEW: cell error")</x:f>
      </x:c>
      <x:c r="H817" s="54"/>
      <x:c r="I817" s="54"/>
      <x:c r="J817" s="54"/>
      <x:c r="K817" s="54"/>
    </x:row>
    <x:row r="818" ht="23" customHeight="1">
      <x:c r="A818" s="25"/>
      <x:c r="B818" s="61"/>
      <x:c r="C818" s="25"/>
      <x:c r="D818" s="25"/>
      <x:c r="E818" s="63"/>
      <x:c r="F818" s="25"/>
      <x:c r="G818" s="64" t="str">
        <x:f>IFERROR(IF(COUNTA(A818:F818)=0,"",IF(LEN(TRIM(A818))=0,"REVIEW: missing ID",IF(COUNTIFS($A$7:$A$1006,A818)&lt;&gt;1,"REVIEW: duplicate ID",IF(NOT(AND(ISNUMBER(B818),B818&gt;=1,B818&lt;=2958465)),"REVIEW: invalid date",IF(LEN(TRIM(C818))=0,"REVIEW: add description",IF(NOT(OR(D818="Receipt",D818="Payment")),"REVIEW: choose type",IF(NOT(AND(ISNUMBER(E818),E818&gt;=0)),"REVIEW: invalid amount",IF(LEN(TRIM(F818))=0,"REVIEW: add category","OK")))))))),"REVIEW: cell error")</x:f>
      </x:c>
      <x:c r="H818" s="54"/>
      <x:c r="I818" s="54"/>
      <x:c r="J818" s="54"/>
      <x:c r="K818" s="54"/>
    </x:row>
    <x:row r="819" ht="23" customHeight="1">
      <x:c r="A819" s="25"/>
      <x:c r="B819" s="61"/>
      <x:c r="C819" s="25"/>
      <x:c r="D819" s="25"/>
      <x:c r="E819" s="63"/>
      <x:c r="F819" s="25"/>
      <x:c r="G819" s="64" t="str">
        <x:f>IFERROR(IF(COUNTA(A819:F819)=0,"",IF(LEN(TRIM(A819))=0,"REVIEW: missing ID",IF(COUNTIFS($A$7:$A$1006,A819)&lt;&gt;1,"REVIEW: duplicate ID",IF(NOT(AND(ISNUMBER(B819),B819&gt;=1,B819&lt;=2958465)),"REVIEW: invalid date",IF(LEN(TRIM(C819))=0,"REVIEW: add description",IF(NOT(OR(D819="Receipt",D819="Payment")),"REVIEW: choose type",IF(NOT(AND(ISNUMBER(E819),E819&gt;=0)),"REVIEW: invalid amount",IF(LEN(TRIM(F819))=0,"REVIEW: add category","OK")))))))),"REVIEW: cell error")</x:f>
      </x:c>
      <x:c r="H819" s="54"/>
      <x:c r="I819" s="54"/>
      <x:c r="J819" s="54"/>
      <x:c r="K819" s="54"/>
    </x:row>
    <x:row r="820" ht="23" customHeight="1">
      <x:c r="A820" s="25"/>
      <x:c r="B820" s="61"/>
      <x:c r="C820" s="25"/>
      <x:c r="D820" s="25"/>
      <x:c r="E820" s="63"/>
      <x:c r="F820" s="25"/>
      <x:c r="G820" s="64" t="str">
        <x:f>IFERROR(IF(COUNTA(A820:F820)=0,"",IF(LEN(TRIM(A820))=0,"REVIEW: missing ID",IF(COUNTIFS($A$7:$A$1006,A820)&lt;&gt;1,"REVIEW: duplicate ID",IF(NOT(AND(ISNUMBER(B820),B820&gt;=1,B820&lt;=2958465)),"REVIEW: invalid date",IF(LEN(TRIM(C820))=0,"REVIEW: add description",IF(NOT(OR(D820="Receipt",D820="Payment")),"REVIEW: choose type",IF(NOT(AND(ISNUMBER(E820),E820&gt;=0)),"REVIEW: invalid amount",IF(LEN(TRIM(F820))=0,"REVIEW: add category","OK")))))))),"REVIEW: cell error")</x:f>
      </x:c>
      <x:c r="H820" s="54"/>
      <x:c r="I820" s="54"/>
      <x:c r="J820" s="54"/>
      <x:c r="K820" s="54"/>
    </x:row>
    <x:row r="821" ht="23" customHeight="1">
      <x:c r="A821" s="25"/>
      <x:c r="B821" s="61"/>
      <x:c r="C821" s="25"/>
      <x:c r="D821" s="25"/>
      <x:c r="E821" s="63"/>
      <x:c r="F821" s="25"/>
      <x:c r="G821" s="64" t="str">
        <x:f>IFERROR(IF(COUNTA(A821:F821)=0,"",IF(LEN(TRIM(A821))=0,"REVIEW: missing ID",IF(COUNTIFS($A$7:$A$1006,A821)&lt;&gt;1,"REVIEW: duplicate ID",IF(NOT(AND(ISNUMBER(B821),B821&gt;=1,B821&lt;=2958465)),"REVIEW: invalid date",IF(LEN(TRIM(C821))=0,"REVIEW: add description",IF(NOT(OR(D821="Receipt",D821="Payment")),"REVIEW: choose type",IF(NOT(AND(ISNUMBER(E821),E821&gt;=0)),"REVIEW: invalid amount",IF(LEN(TRIM(F821))=0,"REVIEW: add category","OK")))))))),"REVIEW: cell error")</x:f>
      </x:c>
      <x:c r="H821" s="54"/>
      <x:c r="I821" s="54"/>
      <x:c r="J821" s="54"/>
      <x:c r="K821" s="54"/>
    </x:row>
    <x:row r="822" ht="23" customHeight="1">
      <x:c r="A822" s="25"/>
      <x:c r="B822" s="61"/>
      <x:c r="C822" s="25"/>
      <x:c r="D822" s="25"/>
      <x:c r="E822" s="63"/>
      <x:c r="F822" s="25"/>
      <x:c r="G822" s="64" t="str">
        <x:f>IFERROR(IF(COUNTA(A822:F822)=0,"",IF(LEN(TRIM(A822))=0,"REVIEW: missing ID",IF(COUNTIFS($A$7:$A$1006,A822)&lt;&gt;1,"REVIEW: duplicate ID",IF(NOT(AND(ISNUMBER(B822),B822&gt;=1,B822&lt;=2958465)),"REVIEW: invalid date",IF(LEN(TRIM(C822))=0,"REVIEW: add description",IF(NOT(OR(D822="Receipt",D822="Payment")),"REVIEW: choose type",IF(NOT(AND(ISNUMBER(E822),E822&gt;=0)),"REVIEW: invalid amount",IF(LEN(TRIM(F822))=0,"REVIEW: add category","OK")))))))),"REVIEW: cell error")</x:f>
      </x:c>
      <x:c r="H822" s="54"/>
      <x:c r="I822" s="54"/>
      <x:c r="J822" s="54"/>
      <x:c r="K822" s="54"/>
    </x:row>
    <x:row r="823" ht="23" customHeight="1">
      <x:c r="A823" s="25"/>
      <x:c r="B823" s="61"/>
      <x:c r="C823" s="25"/>
      <x:c r="D823" s="25"/>
      <x:c r="E823" s="63"/>
      <x:c r="F823" s="25"/>
      <x:c r="G823" s="64" t="str">
        <x:f>IFERROR(IF(COUNTA(A823:F823)=0,"",IF(LEN(TRIM(A823))=0,"REVIEW: missing ID",IF(COUNTIFS($A$7:$A$1006,A823)&lt;&gt;1,"REVIEW: duplicate ID",IF(NOT(AND(ISNUMBER(B823),B823&gt;=1,B823&lt;=2958465)),"REVIEW: invalid date",IF(LEN(TRIM(C823))=0,"REVIEW: add description",IF(NOT(OR(D823="Receipt",D823="Payment")),"REVIEW: choose type",IF(NOT(AND(ISNUMBER(E823),E823&gt;=0)),"REVIEW: invalid amount",IF(LEN(TRIM(F823))=0,"REVIEW: add category","OK")))))))),"REVIEW: cell error")</x:f>
      </x:c>
      <x:c r="H823" s="54"/>
      <x:c r="I823" s="54"/>
      <x:c r="J823" s="54"/>
      <x:c r="K823" s="54"/>
    </x:row>
    <x:row r="824" ht="23" customHeight="1">
      <x:c r="A824" s="25"/>
      <x:c r="B824" s="61"/>
      <x:c r="C824" s="25"/>
      <x:c r="D824" s="25"/>
      <x:c r="E824" s="63"/>
      <x:c r="F824" s="25"/>
      <x:c r="G824" s="64" t="str">
        <x:f>IFERROR(IF(COUNTA(A824:F824)=0,"",IF(LEN(TRIM(A824))=0,"REVIEW: missing ID",IF(COUNTIFS($A$7:$A$1006,A824)&lt;&gt;1,"REVIEW: duplicate ID",IF(NOT(AND(ISNUMBER(B824),B824&gt;=1,B824&lt;=2958465)),"REVIEW: invalid date",IF(LEN(TRIM(C824))=0,"REVIEW: add description",IF(NOT(OR(D824="Receipt",D824="Payment")),"REVIEW: choose type",IF(NOT(AND(ISNUMBER(E824),E824&gt;=0)),"REVIEW: invalid amount",IF(LEN(TRIM(F824))=0,"REVIEW: add category","OK")))))))),"REVIEW: cell error")</x:f>
      </x:c>
      <x:c r="H824" s="54"/>
      <x:c r="I824" s="54"/>
      <x:c r="J824" s="54"/>
      <x:c r="K824" s="54"/>
    </x:row>
    <x:row r="825" ht="23" customHeight="1">
      <x:c r="A825" s="25"/>
      <x:c r="B825" s="61"/>
      <x:c r="C825" s="25"/>
      <x:c r="D825" s="25"/>
      <x:c r="E825" s="63"/>
      <x:c r="F825" s="25"/>
      <x:c r="G825" s="64" t="str">
        <x:f>IFERROR(IF(COUNTA(A825:F825)=0,"",IF(LEN(TRIM(A825))=0,"REVIEW: missing ID",IF(COUNTIFS($A$7:$A$1006,A825)&lt;&gt;1,"REVIEW: duplicate ID",IF(NOT(AND(ISNUMBER(B825),B825&gt;=1,B825&lt;=2958465)),"REVIEW: invalid date",IF(LEN(TRIM(C825))=0,"REVIEW: add description",IF(NOT(OR(D825="Receipt",D825="Payment")),"REVIEW: choose type",IF(NOT(AND(ISNUMBER(E825),E825&gt;=0)),"REVIEW: invalid amount",IF(LEN(TRIM(F825))=0,"REVIEW: add category","OK")))))))),"REVIEW: cell error")</x:f>
      </x:c>
      <x:c r="H825" s="54"/>
      <x:c r="I825" s="54"/>
      <x:c r="J825" s="54"/>
      <x:c r="K825" s="54"/>
    </x:row>
    <x:row r="826" ht="23" customHeight="1">
      <x:c r="A826" s="25"/>
      <x:c r="B826" s="61"/>
      <x:c r="C826" s="25"/>
      <x:c r="D826" s="25"/>
      <x:c r="E826" s="63"/>
      <x:c r="F826" s="25"/>
      <x:c r="G826" s="64" t="str">
        <x:f>IFERROR(IF(COUNTA(A826:F826)=0,"",IF(LEN(TRIM(A826))=0,"REVIEW: missing ID",IF(COUNTIFS($A$7:$A$1006,A826)&lt;&gt;1,"REVIEW: duplicate ID",IF(NOT(AND(ISNUMBER(B826),B826&gt;=1,B826&lt;=2958465)),"REVIEW: invalid date",IF(LEN(TRIM(C826))=0,"REVIEW: add description",IF(NOT(OR(D826="Receipt",D826="Payment")),"REVIEW: choose type",IF(NOT(AND(ISNUMBER(E826),E826&gt;=0)),"REVIEW: invalid amount",IF(LEN(TRIM(F826))=0,"REVIEW: add category","OK")))))))),"REVIEW: cell error")</x:f>
      </x:c>
      <x:c r="H826" s="54"/>
      <x:c r="I826" s="54"/>
      <x:c r="J826" s="54"/>
      <x:c r="K826" s="54"/>
    </x:row>
    <x:row r="827" ht="23" customHeight="1">
      <x:c r="A827" s="25"/>
      <x:c r="B827" s="61"/>
      <x:c r="C827" s="25"/>
      <x:c r="D827" s="25"/>
      <x:c r="E827" s="63"/>
      <x:c r="F827" s="25"/>
      <x:c r="G827" s="64" t="str">
        <x:f>IFERROR(IF(COUNTA(A827:F827)=0,"",IF(LEN(TRIM(A827))=0,"REVIEW: missing ID",IF(COUNTIFS($A$7:$A$1006,A827)&lt;&gt;1,"REVIEW: duplicate ID",IF(NOT(AND(ISNUMBER(B827),B827&gt;=1,B827&lt;=2958465)),"REVIEW: invalid date",IF(LEN(TRIM(C827))=0,"REVIEW: add description",IF(NOT(OR(D827="Receipt",D827="Payment")),"REVIEW: choose type",IF(NOT(AND(ISNUMBER(E827),E827&gt;=0)),"REVIEW: invalid amount",IF(LEN(TRIM(F827))=0,"REVIEW: add category","OK")))))))),"REVIEW: cell error")</x:f>
      </x:c>
      <x:c r="H827" s="54"/>
      <x:c r="I827" s="54"/>
      <x:c r="J827" s="54"/>
      <x:c r="K827" s="54"/>
    </x:row>
    <x:row r="828" ht="23" customHeight="1">
      <x:c r="A828" s="25"/>
      <x:c r="B828" s="61"/>
      <x:c r="C828" s="25"/>
      <x:c r="D828" s="25"/>
      <x:c r="E828" s="63"/>
      <x:c r="F828" s="25"/>
      <x:c r="G828" s="64" t="str">
        <x:f>IFERROR(IF(COUNTA(A828:F828)=0,"",IF(LEN(TRIM(A828))=0,"REVIEW: missing ID",IF(COUNTIFS($A$7:$A$1006,A828)&lt;&gt;1,"REVIEW: duplicate ID",IF(NOT(AND(ISNUMBER(B828),B828&gt;=1,B828&lt;=2958465)),"REVIEW: invalid date",IF(LEN(TRIM(C828))=0,"REVIEW: add description",IF(NOT(OR(D828="Receipt",D828="Payment")),"REVIEW: choose type",IF(NOT(AND(ISNUMBER(E828),E828&gt;=0)),"REVIEW: invalid amount",IF(LEN(TRIM(F828))=0,"REVIEW: add category","OK")))))))),"REVIEW: cell error")</x:f>
      </x:c>
      <x:c r="H828" s="54"/>
      <x:c r="I828" s="54"/>
      <x:c r="J828" s="54"/>
      <x:c r="K828" s="54"/>
    </x:row>
    <x:row r="829" ht="23" customHeight="1">
      <x:c r="A829" s="25"/>
      <x:c r="B829" s="61"/>
      <x:c r="C829" s="25"/>
      <x:c r="D829" s="25"/>
      <x:c r="E829" s="63"/>
      <x:c r="F829" s="25"/>
      <x:c r="G829" s="64" t="str">
        <x:f>IFERROR(IF(COUNTA(A829:F829)=0,"",IF(LEN(TRIM(A829))=0,"REVIEW: missing ID",IF(COUNTIFS($A$7:$A$1006,A829)&lt;&gt;1,"REVIEW: duplicate ID",IF(NOT(AND(ISNUMBER(B829),B829&gt;=1,B829&lt;=2958465)),"REVIEW: invalid date",IF(LEN(TRIM(C829))=0,"REVIEW: add description",IF(NOT(OR(D829="Receipt",D829="Payment")),"REVIEW: choose type",IF(NOT(AND(ISNUMBER(E829),E829&gt;=0)),"REVIEW: invalid amount",IF(LEN(TRIM(F829))=0,"REVIEW: add category","OK")))))))),"REVIEW: cell error")</x:f>
      </x:c>
      <x:c r="H829" s="54"/>
      <x:c r="I829" s="54"/>
      <x:c r="J829" s="54"/>
      <x:c r="K829" s="54"/>
    </x:row>
    <x:row r="830" ht="23" customHeight="1">
      <x:c r="A830" s="25"/>
      <x:c r="B830" s="61"/>
      <x:c r="C830" s="25"/>
      <x:c r="D830" s="25"/>
      <x:c r="E830" s="63"/>
      <x:c r="F830" s="25"/>
      <x:c r="G830" s="64" t="str">
        <x:f>IFERROR(IF(COUNTA(A830:F830)=0,"",IF(LEN(TRIM(A830))=0,"REVIEW: missing ID",IF(COUNTIFS($A$7:$A$1006,A830)&lt;&gt;1,"REVIEW: duplicate ID",IF(NOT(AND(ISNUMBER(B830),B830&gt;=1,B830&lt;=2958465)),"REVIEW: invalid date",IF(LEN(TRIM(C830))=0,"REVIEW: add description",IF(NOT(OR(D830="Receipt",D830="Payment")),"REVIEW: choose type",IF(NOT(AND(ISNUMBER(E830),E830&gt;=0)),"REVIEW: invalid amount",IF(LEN(TRIM(F830))=0,"REVIEW: add category","OK")))))))),"REVIEW: cell error")</x:f>
      </x:c>
      <x:c r="H830" s="54"/>
      <x:c r="I830" s="54"/>
      <x:c r="J830" s="54"/>
      <x:c r="K830" s="54"/>
    </x:row>
    <x:row r="831" ht="23" customHeight="1">
      <x:c r="A831" s="25"/>
      <x:c r="B831" s="61"/>
      <x:c r="C831" s="25"/>
      <x:c r="D831" s="25"/>
      <x:c r="E831" s="63"/>
      <x:c r="F831" s="25"/>
      <x:c r="G831" s="64" t="str">
        <x:f>IFERROR(IF(COUNTA(A831:F831)=0,"",IF(LEN(TRIM(A831))=0,"REVIEW: missing ID",IF(COUNTIFS($A$7:$A$1006,A831)&lt;&gt;1,"REVIEW: duplicate ID",IF(NOT(AND(ISNUMBER(B831),B831&gt;=1,B831&lt;=2958465)),"REVIEW: invalid date",IF(LEN(TRIM(C831))=0,"REVIEW: add description",IF(NOT(OR(D831="Receipt",D831="Payment")),"REVIEW: choose type",IF(NOT(AND(ISNUMBER(E831),E831&gt;=0)),"REVIEW: invalid amount",IF(LEN(TRIM(F831))=0,"REVIEW: add category","OK")))))))),"REVIEW: cell error")</x:f>
      </x:c>
      <x:c r="H831" s="54"/>
      <x:c r="I831" s="54"/>
      <x:c r="J831" s="54"/>
      <x:c r="K831" s="54"/>
    </x:row>
    <x:row r="832" ht="23" customHeight="1">
      <x:c r="A832" s="25"/>
      <x:c r="B832" s="61"/>
      <x:c r="C832" s="25"/>
      <x:c r="D832" s="25"/>
      <x:c r="E832" s="63"/>
      <x:c r="F832" s="25"/>
      <x:c r="G832" s="64" t="str">
        <x:f>IFERROR(IF(COUNTA(A832:F832)=0,"",IF(LEN(TRIM(A832))=0,"REVIEW: missing ID",IF(COUNTIFS($A$7:$A$1006,A832)&lt;&gt;1,"REVIEW: duplicate ID",IF(NOT(AND(ISNUMBER(B832),B832&gt;=1,B832&lt;=2958465)),"REVIEW: invalid date",IF(LEN(TRIM(C832))=0,"REVIEW: add description",IF(NOT(OR(D832="Receipt",D832="Payment")),"REVIEW: choose type",IF(NOT(AND(ISNUMBER(E832),E832&gt;=0)),"REVIEW: invalid amount",IF(LEN(TRIM(F832))=0,"REVIEW: add category","OK")))))))),"REVIEW: cell error")</x:f>
      </x:c>
      <x:c r="H832" s="54"/>
      <x:c r="I832" s="54"/>
      <x:c r="J832" s="54"/>
      <x:c r="K832" s="54"/>
    </x:row>
    <x:row r="833" ht="23" customHeight="1">
      <x:c r="A833" s="25"/>
      <x:c r="B833" s="61"/>
      <x:c r="C833" s="25"/>
      <x:c r="D833" s="25"/>
      <x:c r="E833" s="63"/>
      <x:c r="F833" s="25"/>
      <x:c r="G833" s="64" t="str">
        <x:f>IFERROR(IF(COUNTA(A833:F833)=0,"",IF(LEN(TRIM(A833))=0,"REVIEW: missing ID",IF(COUNTIFS($A$7:$A$1006,A833)&lt;&gt;1,"REVIEW: duplicate ID",IF(NOT(AND(ISNUMBER(B833),B833&gt;=1,B833&lt;=2958465)),"REVIEW: invalid date",IF(LEN(TRIM(C833))=0,"REVIEW: add description",IF(NOT(OR(D833="Receipt",D833="Payment")),"REVIEW: choose type",IF(NOT(AND(ISNUMBER(E833),E833&gt;=0)),"REVIEW: invalid amount",IF(LEN(TRIM(F833))=0,"REVIEW: add category","OK")))))))),"REVIEW: cell error")</x:f>
      </x:c>
      <x:c r="H833" s="54"/>
      <x:c r="I833" s="54"/>
      <x:c r="J833" s="54"/>
      <x:c r="K833" s="54"/>
    </x:row>
    <x:row r="834" ht="23" customHeight="1">
      <x:c r="A834" s="25"/>
      <x:c r="B834" s="61"/>
      <x:c r="C834" s="25"/>
      <x:c r="D834" s="25"/>
      <x:c r="E834" s="63"/>
      <x:c r="F834" s="25"/>
      <x:c r="G834" s="64" t="str">
        <x:f>IFERROR(IF(COUNTA(A834:F834)=0,"",IF(LEN(TRIM(A834))=0,"REVIEW: missing ID",IF(COUNTIFS($A$7:$A$1006,A834)&lt;&gt;1,"REVIEW: duplicate ID",IF(NOT(AND(ISNUMBER(B834),B834&gt;=1,B834&lt;=2958465)),"REVIEW: invalid date",IF(LEN(TRIM(C834))=0,"REVIEW: add description",IF(NOT(OR(D834="Receipt",D834="Payment")),"REVIEW: choose type",IF(NOT(AND(ISNUMBER(E834),E834&gt;=0)),"REVIEW: invalid amount",IF(LEN(TRIM(F834))=0,"REVIEW: add category","OK")))))))),"REVIEW: cell error")</x:f>
      </x:c>
      <x:c r="H834" s="54"/>
      <x:c r="I834" s="54"/>
      <x:c r="J834" s="54"/>
      <x:c r="K834" s="54"/>
    </x:row>
    <x:row r="835" ht="23" customHeight="1">
      <x:c r="A835" s="25"/>
      <x:c r="B835" s="61"/>
      <x:c r="C835" s="25"/>
      <x:c r="D835" s="25"/>
      <x:c r="E835" s="63"/>
      <x:c r="F835" s="25"/>
      <x:c r="G835" s="64" t="str">
        <x:f>IFERROR(IF(COUNTA(A835:F835)=0,"",IF(LEN(TRIM(A835))=0,"REVIEW: missing ID",IF(COUNTIFS($A$7:$A$1006,A835)&lt;&gt;1,"REVIEW: duplicate ID",IF(NOT(AND(ISNUMBER(B835),B835&gt;=1,B835&lt;=2958465)),"REVIEW: invalid date",IF(LEN(TRIM(C835))=0,"REVIEW: add description",IF(NOT(OR(D835="Receipt",D835="Payment")),"REVIEW: choose type",IF(NOT(AND(ISNUMBER(E835),E835&gt;=0)),"REVIEW: invalid amount",IF(LEN(TRIM(F835))=0,"REVIEW: add category","OK")))))))),"REVIEW: cell error")</x:f>
      </x:c>
      <x:c r="H835" s="54"/>
      <x:c r="I835" s="54"/>
      <x:c r="J835" s="54"/>
      <x:c r="K835" s="54"/>
    </x:row>
    <x:row r="836" ht="23" customHeight="1">
      <x:c r="A836" s="25"/>
      <x:c r="B836" s="61"/>
      <x:c r="C836" s="25"/>
      <x:c r="D836" s="25"/>
      <x:c r="E836" s="63"/>
      <x:c r="F836" s="25"/>
      <x:c r="G836" s="64" t="str">
        <x:f>IFERROR(IF(COUNTA(A836:F836)=0,"",IF(LEN(TRIM(A836))=0,"REVIEW: missing ID",IF(COUNTIFS($A$7:$A$1006,A836)&lt;&gt;1,"REVIEW: duplicate ID",IF(NOT(AND(ISNUMBER(B836),B836&gt;=1,B836&lt;=2958465)),"REVIEW: invalid date",IF(LEN(TRIM(C836))=0,"REVIEW: add description",IF(NOT(OR(D836="Receipt",D836="Payment")),"REVIEW: choose type",IF(NOT(AND(ISNUMBER(E836),E836&gt;=0)),"REVIEW: invalid amount",IF(LEN(TRIM(F836))=0,"REVIEW: add category","OK")))))))),"REVIEW: cell error")</x:f>
      </x:c>
      <x:c r="H836" s="54"/>
      <x:c r="I836" s="54"/>
      <x:c r="J836" s="54"/>
      <x:c r="K836" s="54"/>
    </x:row>
    <x:row r="837" ht="23" customHeight="1">
      <x:c r="A837" s="25"/>
      <x:c r="B837" s="61"/>
      <x:c r="C837" s="25"/>
      <x:c r="D837" s="25"/>
      <x:c r="E837" s="63"/>
      <x:c r="F837" s="25"/>
      <x:c r="G837" s="64" t="str">
        <x:f>IFERROR(IF(COUNTA(A837:F837)=0,"",IF(LEN(TRIM(A837))=0,"REVIEW: missing ID",IF(COUNTIFS($A$7:$A$1006,A837)&lt;&gt;1,"REVIEW: duplicate ID",IF(NOT(AND(ISNUMBER(B837),B837&gt;=1,B837&lt;=2958465)),"REVIEW: invalid date",IF(LEN(TRIM(C837))=0,"REVIEW: add description",IF(NOT(OR(D837="Receipt",D837="Payment")),"REVIEW: choose type",IF(NOT(AND(ISNUMBER(E837),E837&gt;=0)),"REVIEW: invalid amount",IF(LEN(TRIM(F837))=0,"REVIEW: add category","OK")))))))),"REVIEW: cell error")</x:f>
      </x:c>
      <x:c r="H837" s="54"/>
      <x:c r="I837" s="54"/>
      <x:c r="J837" s="54"/>
      <x:c r="K837" s="54"/>
    </x:row>
    <x:row r="838" ht="23" customHeight="1">
      <x:c r="A838" s="25"/>
      <x:c r="B838" s="61"/>
      <x:c r="C838" s="25"/>
      <x:c r="D838" s="25"/>
      <x:c r="E838" s="63"/>
      <x:c r="F838" s="25"/>
      <x:c r="G838" s="64" t="str">
        <x:f>IFERROR(IF(COUNTA(A838:F838)=0,"",IF(LEN(TRIM(A838))=0,"REVIEW: missing ID",IF(COUNTIFS($A$7:$A$1006,A838)&lt;&gt;1,"REVIEW: duplicate ID",IF(NOT(AND(ISNUMBER(B838),B838&gt;=1,B838&lt;=2958465)),"REVIEW: invalid date",IF(LEN(TRIM(C838))=0,"REVIEW: add description",IF(NOT(OR(D838="Receipt",D838="Payment")),"REVIEW: choose type",IF(NOT(AND(ISNUMBER(E838),E838&gt;=0)),"REVIEW: invalid amount",IF(LEN(TRIM(F838))=0,"REVIEW: add category","OK")))))))),"REVIEW: cell error")</x:f>
      </x:c>
      <x:c r="H838" s="54"/>
      <x:c r="I838" s="54"/>
      <x:c r="J838" s="54"/>
      <x:c r="K838" s="54"/>
    </x:row>
    <x:row r="839" ht="23" customHeight="1">
      <x:c r="A839" s="25"/>
      <x:c r="B839" s="61"/>
      <x:c r="C839" s="25"/>
      <x:c r="D839" s="25"/>
      <x:c r="E839" s="63"/>
      <x:c r="F839" s="25"/>
      <x:c r="G839" s="64" t="str">
        <x:f>IFERROR(IF(COUNTA(A839:F839)=0,"",IF(LEN(TRIM(A839))=0,"REVIEW: missing ID",IF(COUNTIFS($A$7:$A$1006,A839)&lt;&gt;1,"REVIEW: duplicate ID",IF(NOT(AND(ISNUMBER(B839),B839&gt;=1,B839&lt;=2958465)),"REVIEW: invalid date",IF(LEN(TRIM(C839))=0,"REVIEW: add description",IF(NOT(OR(D839="Receipt",D839="Payment")),"REVIEW: choose type",IF(NOT(AND(ISNUMBER(E839),E839&gt;=0)),"REVIEW: invalid amount",IF(LEN(TRIM(F839))=0,"REVIEW: add category","OK")))))))),"REVIEW: cell error")</x:f>
      </x:c>
      <x:c r="H839" s="54"/>
      <x:c r="I839" s="54"/>
      <x:c r="J839" s="54"/>
      <x:c r="K839" s="54"/>
    </x:row>
    <x:row r="840" ht="23" customHeight="1">
      <x:c r="A840" s="25"/>
      <x:c r="B840" s="61"/>
      <x:c r="C840" s="25"/>
      <x:c r="D840" s="25"/>
      <x:c r="E840" s="63"/>
      <x:c r="F840" s="25"/>
      <x:c r="G840" s="64" t="str">
        <x:f>IFERROR(IF(COUNTA(A840:F840)=0,"",IF(LEN(TRIM(A840))=0,"REVIEW: missing ID",IF(COUNTIFS($A$7:$A$1006,A840)&lt;&gt;1,"REVIEW: duplicate ID",IF(NOT(AND(ISNUMBER(B840),B840&gt;=1,B840&lt;=2958465)),"REVIEW: invalid date",IF(LEN(TRIM(C840))=0,"REVIEW: add description",IF(NOT(OR(D840="Receipt",D840="Payment")),"REVIEW: choose type",IF(NOT(AND(ISNUMBER(E840),E840&gt;=0)),"REVIEW: invalid amount",IF(LEN(TRIM(F840))=0,"REVIEW: add category","OK")))))))),"REVIEW: cell error")</x:f>
      </x:c>
      <x:c r="H840" s="54"/>
      <x:c r="I840" s="54"/>
      <x:c r="J840" s="54"/>
      <x:c r="K840" s="54"/>
    </x:row>
    <x:row r="841" ht="23" customHeight="1">
      <x:c r="A841" s="25"/>
      <x:c r="B841" s="61"/>
      <x:c r="C841" s="25"/>
      <x:c r="D841" s="25"/>
      <x:c r="E841" s="63"/>
      <x:c r="F841" s="25"/>
      <x:c r="G841" s="64" t="str">
        <x:f>IFERROR(IF(COUNTA(A841:F841)=0,"",IF(LEN(TRIM(A841))=0,"REVIEW: missing ID",IF(COUNTIFS($A$7:$A$1006,A841)&lt;&gt;1,"REVIEW: duplicate ID",IF(NOT(AND(ISNUMBER(B841),B841&gt;=1,B841&lt;=2958465)),"REVIEW: invalid date",IF(LEN(TRIM(C841))=0,"REVIEW: add description",IF(NOT(OR(D841="Receipt",D841="Payment")),"REVIEW: choose type",IF(NOT(AND(ISNUMBER(E841),E841&gt;=0)),"REVIEW: invalid amount",IF(LEN(TRIM(F841))=0,"REVIEW: add category","OK")))))))),"REVIEW: cell error")</x:f>
      </x:c>
      <x:c r="H841" s="54"/>
      <x:c r="I841" s="54"/>
      <x:c r="J841" s="54"/>
      <x:c r="K841" s="54"/>
    </x:row>
    <x:row r="842" ht="23" customHeight="1">
      <x:c r="A842" s="25"/>
      <x:c r="B842" s="61"/>
      <x:c r="C842" s="25"/>
      <x:c r="D842" s="25"/>
      <x:c r="E842" s="63"/>
      <x:c r="F842" s="25"/>
      <x:c r="G842" s="64" t="str">
        <x:f>IFERROR(IF(COUNTA(A842:F842)=0,"",IF(LEN(TRIM(A842))=0,"REVIEW: missing ID",IF(COUNTIFS($A$7:$A$1006,A842)&lt;&gt;1,"REVIEW: duplicate ID",IF(NOT(AND(ISNUMBER(B842),B842&gt;=1,B842&lt;=2958465)),"REVIEW: invalid date",IF(LEN(TRIM(C842))=0,"REVIEW: add description",IF(NOT(OR(D842="Receipt",D842="Payment")),"REVIEW: choose type",IF(NOT(AND(ISNUMBER(E842),E842&gt;=0)),"REVIEW: invalid amount",IF(LEN(TRIM(F842))=0,"REVIEW: add category","OK")))))))),"REVIEW: cell error")</x:f>
      </x:c>
      <x:c r="H842" s="54"/>
      <x:c r="I842" s="54"/>
      <x:c r="J842" s="54"/>
      <x:c r="K842" s="54"/>
    </x:row>
    <x:row r="843" ht="23" customHeight="1">
      <x:c r="A843" s="25"/>
      <x:c r="B843" s="61"/>
      <x:c r="C843" s="25"/>
      <x:c r="D843" s="25"/>
      <x:c r="E843" s="63"/>
      <x:c r="F843" s="25"/>
      <x:c r="G843" s="64" t="str">
        <x:f>IFERROR(IF(COUNTA(A843:F843)=0,"",IF(LEN(TRIM(A843))=0,"REVIEW: missing ID",IF(COUNTIFS($A$7:$A$1006,A843)&lt;&gt;1,"REVIEW: duplicate ID",IF(NOT(AND(ISNUMBER(B843),B843&gt;=1,B843&lt;=2958465)),"REVIEW: invalid date",IF(LEN(TRIM(C843))=0,"REVIEW: add description",IF(NOT(OR(D843="Receipt",D843="Payment")),"REVIEW: choose type",IF(NOT(AND(ISNUMBER(E843),E843&gt;=0)),"REVIEW: invalid amount",IF(LEN(TRIM(F843))=0,"REVIEW: add category","OK")))))))),"REVIEW: cell error")</x:f>
      </x:c>
      <x:c r="H843" s="54"/>
      <x:c r="I843" s="54"/>
      <x:c r="J843" s="54"/>
      <x:c r="K843" s="54"/>
    </x:row>
    <x:row r="844" ht="23" customHeight="1">
      <x:c r="A844" s="25"/>
      <x:c r="B844" s="61"/>
      <x:c r="C844" s="25"/>
      <x:c r="D844" s="25"/>
      <x:c r="E844" s="63"/>
      <x:c r="F844" s="25"/>
      <x:c r="G844" s="64" t="str">
        <x:f>IFERROR(IF(COUNTA(A844:F844)=0,"",IF(LEN(TRIM(A844))=0,"REVIEW: missing ID",IF(COUNTIFS($A$7:$A$1006,A844)&lt;&gt;1,"REVIEW: duplicate ID",IF(NOT(AND(ISNUMBER(B844),B844&gt;=1,B844&lt;=2958465)),"REVIEW: invalid date",IF(LEN(TRIM(C844))=0,"REVIEW: add description",IF(NOT(OR(D844="Receipt",D844="Payment")),"REVIEW: choose type",IF(NOT(AND(ISNUMBER(E844),E844&gt;=0)),"REVIEW: invalid amount",IF(LEN(TRIM(F844))=0,"REVIEW: add category","OK")))))))),"REVIEW: cell error")</x:f>
      </x:c>
      <x:c r="H844" s="54"/>
      <x:c r="I844" s="54"/>
      <x:c r="J844" s="54"/>
      <x:c r="K844" s="54"/>
    </x:row>
    <x:row r="845" ht="23" customHeight="1">
      <x:c r="A845" s="25"/>
      <x:c r="B845" s="61"/>
      <x:c r="C845" s="25"/>
      <x:c r="D845" s="25"/>
      <x:c r="E845" s="63"/>
      <x:c r="F845" s="25"/>
      <x:c r="G845" s="64" t="str">
        <x:f>IFERROR(IF(COUNTA(A845:F845)=0,"",IF(LEN(TRIM(A845))=0,"REVIEW: missing ID",IF(COUNTIFS($A$7:$A$1006,A845)&lt;&gt;1,"REVIEW: duplicate ID",IF(NOT(AND(ISNUMBER(B845),B845&gt;=1,B845&lt;=2958465)),"REVIEW: invalid date",IF(LEN(TRIM(C845))=0,"REVIEW: add description",IF(NOT(OR(D845="Receipt",D845="Payment")),"REVIEW: choose type",IF(NOT(AND(ISNUMBER(E845),E845&gt;=0)),"REVIEW: invalid amount",IF(LEN(TRIM(F845))=0,"REVIEW: add category","OK")))))))),"REVIEW: cell error")</x:f>
      </x:c>
      <x:c r="H845" s="54"/>
      <x:c r="I845" s="54"/>
      <x:c r="J845" s="54"/>
      <x:c r="K845" s="54"/>
    </x:row>
    <x:row r="846" ht="23" customHeight="1">
      <x:c r="A846" s="25"/>
      <x:c r="B846" s="61"/>
      <x:c r="C846" s="25"/>
      <x:c r="D846" s="25"/>
      <x:c r="E846" s="63"/>
      <x:c r="F846" s="25"/>
      <x:c r="G846" s="64" t="str">
        <x:f>IFERROR(IF(COUNTA(A846:F846)=0,"",IF(LEN(TRIM(A846))=0,"REVIEW: missing ID",IF(COUNTIFS($A$7:$A$1006,A846)&lt;&gt;1,"REVIEW: duplicate ID",IF(NOT(AND(ISNUMBER(B846),B846&gt;=1,B846&lt;=2958465)),"REVIEW: invalid date",IF(LEN(TRIM(C846))=0,"REVIEW: add description",IF(NOT(OR(D846="Receipt",D846="Payment")),"REVIEW: choose type",IF(NOT(AND(ISNUMBER(E846),E846&gt;=0)),"REVIEW: invalid amount",IF(LEN(TRIM(F846))=0,"REVIEW: add category","OK")))))))),"REVIEW: cell error")</x:f>
      </x:c>
      <x:c r="H846" s="54"/>
      <x:c r="I846" s="54"/>
      <x:c r="J846" s="54"/>
      <x:c r="K846" s="54"/>
    </x:row>
    <x:row r="847" ht="23" customHeight="1">
      <x:c r="A847" s="25"/>
      <x:c r="B847" s="61"/>
      <x:c r="C847" s="25"/>
      <x:c r="D847" s="25"/>
      <x:c r="E847" s="63"/>
      <x:c r="F847" s="25"/>
      <x:c r="G847" s="64" t="str">
        <x:f>IFERROR(IF(COUNTA(A847:F847)=0,"",IF(LEN(TRIM(A847))=0,"REVIEW: missing ID",IF(COUNTIFS($A$7:$A$1006,A847)&lt;&gt;1,"REVIEW: duplicate ID",IF(NOT(AND(ISNUMBER(B847),B847&gt;=1,B847&lt;=2958465)),"REVIEW: invalid date",IF(LEN(TRIM(C847))=0,"REVIEW: add description",IF(NOT(OR(D847="Receipt",D847="Payment")),"REVIEW: choose type",IF(NOT(AND(ISNUMBER(E847),E847&gt;=0)),"REVIEW: invalid amount",IF(LEN(TRIM(F847))=0,"REVIEW: add category","OK")))))))),"REVIEW: cell error")</x:f>
      </x:c>
      <x:c r="H847" s="54"/>
      <x:c r="I847" s="54"/>
      <x:c r="J847" s="54"/>
      <x:c r="K847" s="54"/>
    </x:row>
    <x:row r="848" ht="23" customHeight="1">
      <x:c r="A848" s="25"/>
      <x:c r="B848" s="61"/>
      <x:c r="C848" s="25"/>
      <x:c r="D848" s="25"/>
      <x:c r="E848" s="63"/>
      <x:c r="F848" s="25"/>
      <x:c r="G848" s="64" t="str">
        <x:f>IFERROR(IF(COUNTA(A848:F848)=0,"",IF(LEN(TRIM(A848))=0,"REVIEW: missing ID",IF(COUNTIFS($A$7:$A$1006,A848)&lt;&gt;1,"REVIEW: duplicate ID",IF(NOT(AND(ISNUMBER(B848),B848&gt;=1,B848&lt;=2958465)),"REVIEW: invalid date",IF(LEN(TRIM(C848))=0,"REVIEW: add description",IF(NOT(OR(D848="Receipt",D848="Payment")),"REVIEW: choose type",IF(NOT(AND(ISNUMBER(E848),E848&gt;=0)),"REVIEW: invalid amount",IF(LEN(TRIM(F848))=0,"REVIEW: add category","OK")))))))),"REVIEW: cell error")</x:f>
      </x:c>
      <x:c r="H848" s="54"/>
      <x:c r="I848" s="54"/>
      <x:c r="J848" s="54"/>
      <x:c r="K848" s="54"/>
    </x:row>
    <x:row r="849" ht="23" customHeight="1">
      <x:c r="A849" s="25"/>
      <x:c r="B849" s="61"/>
      <x:c r="C849" s="25"/>
      <x:c r="D849" s="25"/>
      <x:c r="E849" s="63"/>
      <x:c r="F849" s="25"/>
      <x:c r="G849" s="64" t="str">
        <x:f>IFERROR(IF(COUNTA(A849:F849)=0,"",IF(LEN(TRIM(A849))=0,"REVIEW: missing ID",IF(COUNTIFS($A$7:$A$1006,A849)&lt;&gt;1,"REVIEW: duplicate ID",IF(NOT(AND(ISNUMBER(B849),B849&gt;=1,B849&lt;=2958465)),"REVIEW: invalid date",IF(LEN(TRIM(C849))=0,"REVIEW: add description",IF(NOT(OR(D849="Receipt",D849="Payment")),"REVIEW: choose type",IF(NOT(AND(ISNUMBER(E849),E849&gt;=0)),"REVIEW: invalid amount",IF(LEN(TRIM(F849))=0,"REVIEW: add category","OK")))))))),"REVIEW: cell error")</x:f>
      </x:c>
      <x:c r="H849" s="54"/>
      <x:c r="I849" s="54"/>
      <x:c r="J849" s="54"/>
      <x:c r="K849" s="54"/>
    </x:row>
    <x:row r="850" ht="23" customHeight="1">
      <x:c r="A850" s="25"/>
      <x:c r="B850" s="61"/>
      <x:c r="C850" s="25"/>
      <x:c r="D850" s="25"/>
      <x:c r="E850" s="63"/>
      <x:c r="F850" s="25"/>
      <x:c r="G850" s="64" t="str">
        <x:f>IFERROR(IF(COUNTA(A850:F850)=0,"",IF(LEN(TRIM(A850))=0,"REVIEW: missing ID",IF(COUNTIFS($A$7:$A$1006,A850)&lt;&gt;1,"REVIEW: duplicate ID",IF(NOT(AND(ISNUMBER(B850),B850&gt;=1,B850&lt;=2958465)),"REVIEW: invalid date",IF(LEN(TRIM(C850))=0,"REVIEW: add description",IF(NOT(OR(D850="Receipt",D850="Payment")),"REVIEW: choose type",IF(NOT(AND(ISNUMBER(E850),E850&gt;=0)),"REVIEW: invalid amount",IF(LEN(TRIM(F850))=0,"REVIEW: add category","OK")))))))),"REVIEW: cell error")</x:f>
      </x:c>
      <x:c r="H850" s="54"/>
      <x:c r="I850" s="54"/>
      <x:c r="J850" s="54"/>
      <x:c r="K850" s="54"/>
    </x:row>
    <x:row r="851" ht="23" customHeight="1">
      <x:c r="A851" s="25"/>
      <x:c r="B851" s="61"/>
      <x:c r="C851" s="25"/>
      <x:c r="D851" s="25"/>
      <x:c r="E851" s="63"/>
      <x:c r="F851" s="25"/>
      <x:c r="G851" s="64" t="str">
        <x:f>IFERROR(IF(COUNTA(A851:F851)=0,"",IF(LEN(TRIM(A851))=0,"REVIEW: missing ID",IF(COUNTIFS($A$7:$A$1006,A851)&lt;&gt;1,"REVIEW: duplicate ID",IF(NOT(AND(ISNUMBER(B851),B851&gt;=1,B851&lt;=2958465)),"REVIEW: invalid date",IF(LEN(TRIM(C851))=0,"REVIEW: add description",IF(NOT(OR(D851="Receipt",D851="Payment")),"REVIEW: choose type",IF(NOT(AND(ISNUMBER(E851),E851&gt;=0)),"REVIEW: invalid amount",IF(LEN(TRIM(F851))=0,"REVIEW: add category","OK")))))))),"REVIEW: cell error")</x:f>
      </x:c>
      <x:c r="H851" s="54"/>
      <x:c r="I851" s="54"/>
      <x:c r="J851" s="54"/>
      <x:c r="K851" s="54"/>
    </x:row>
    <x:row r="852" ht="23" customHeight="1">
      <x:c r="A852" s="25"/>
      <x:c r="B852" s="61"/>
      <x:c r="C852" s="25"/>
      <x:c r="D852" s="25"/>
      <x:c r="E852" s="63"/>
      <x:c r="F852" s="25"/>
      <x:c r="G852" s="64" t="str">
        <x:f>IFERROR(IF(COUNTA(A852:F852)=0,"",IF(LEN(TRIM(A852))=0,"REVIEW: missing ID",IF(COUNTIFS($A$7:$A$1006,A852)&lt;&gt;1,"REVIEW: duplicate ID",IF(NOT(AND(ISNUMBER(B852),B852&gt;=1,B852&lt;=2958465)),"REVIEW: invalid date",IF(LEN(TRIM(C852))=0,"REVIEW: add description",IF(NOT(OR(D852="Receipt",D852="Payment")),"REVIEW: choose type",IF(NOT(AND(ISNUMBER(E852),E852&gt;=0)),"REVIEW: invalid amount",IF(LEN(TRIM(F852))=0,"REVIEW: add category","OK")))))))),"REVIEW: cell error")</x:f>
      </x:c>
      <x:c r="H852" s="54"/>
      <x:c r="I852" s="54"/>
      <x:c r="J852" s="54"/>
      <x:c r="K852" s="54"/>
    </x:row>
    <x:row r="853" ht="23" customHeight="1">
      <x:c r="A853" s="25"/>
      <x:c r="B853" s="61"/>
      <x:c r="C853" s="25"/>
      <x:c r="D853" s="25"/>
      <x:c r="E853" s="63"/>
      <x:c r="F853" s="25"/>
      <x:c r="G853" s="64" t="str">
        <x:f>IFERROR(IF(COUNTA(A853:F853)=0,"",IF(LEN(TRIM(A853))=0,"REVIEW: missing ID",IF(COUNTIFS($A$7:$A$1006,A853)&lt;&gt;1,"REVIEW: duplicate ID",IF(NOT(AND(ISNUMBER(B853),B853&gt;=1,B853&lt;=2958465)),"REVIEW: invalid date",IF(LEN(TRIM(C853))=0,"REVIEW: add description",IF(NOT(OR(D853="Receipt",D853="Payment")),"REVIEW: choose type",IF(NOT(AND(ISNUMBER(E853),E853&gt;=0)),"REVIEW: invalid amount",IF(LEN(TRIM(F853))=0,"REVIEW: add category","OK")))))))),"REVIEW: cell error")</x:f>
      </x:c>
      <x:c r="H853" s="54"/>
      <x:c r="I853" s="54"/>
      <x:c r="J853" s="54"/>
      <x:c r="K853" s="54"/>
    </x:row>
    <x:row r="854" ht="23" customHeight="1">
      <x:c r="A854" s="25"/>
      <x:c r="B854" s="61"/>
      <x:c r="C854" s="25"/>
      <x:c r="D854" s="25"/>
      <x:c r="E854" s="63"/>
      <x:c r="F854" s="25"/>
      <x:c r="G854" s="64" t="str">
        <x:f>IFERROR(IF(COUNTA(A854:F854)=0,"",IF(LEN(TRIM(A854))=0,"REVIEW: missing ID",IF(COUNTIFS($A$7:$A$1006,A854)&lt;&gt;1,"REVIEW: duplicate ID",IF(NOT(AND(ISNUMBER(B854),B854&gt;=1,B854&lt;=2958465)),"REVIEW: invalid date",IF(LEN(TRIM(C854))=0,"REVIEW: add description",IF(NOT(OR(D854="Receipt",D854="Payment")),"REVIEW: choose type",IF(NOT(AND(ISNUMBER(E854),E854&gt;=0)),"REVIEW: invalid amount",IF(LEN(TRIM(F854))=0,"REVIEW: add category","OK")))))))),"REVIEW: cell error")</x:f>
      </x:c>
      <x:c r="H854" s="54"/>
      <x:c r="I854" s="54"/>
      <x:c r="J854" s="54"/>
      <x:c r="K854" s="54"/>
    </x:row>
    <x:row r="855" ht="23" customHeight="1">
      <x:c r="A855" s="25"/>
      <x:c r="B855" s="61"/>
      <x:c r="C855" s="25"/>
      <x:c r="D855" s="25"/>
      <x:c r="E855" s="63"/>
      <x:c r="F855" s="25"/>
      <x:c r="G855" s="64" t="str">
        <x:f>IFERROR(IF(COUNTA(A855:F855)=0,"",IF(LEN(TRIM(A855))=0,"REVIEW: missing ID",IF(COUNTIFS($A$7:$A$1006,A855)&lt;&gt;1,"REVIEW: duplicate ID",IF(NOT(AND(ISNUMBER(B855),B855&gt;=1,B855&lt;=2958465)),"REVIEW: invalid date",IF(LEN(TRIM(C855))=0,"REVIEW: add description",IF(NOT(OR(D855="Receipt",D855="Payment")),"REVIEW: choose type",IF(NOT(AND(ISNUMBER(E855),E855&gt;=0)),"REVIEW: invalid amount",IF(LEN(TRIM(F855))=0,"REVIEW: add category","OK")))))))),"REVIEW: cell error")</x:f>
      </x:c>
      <x:c r="H855" s="54"/>
      <x:c r="I855" s="54"/>
      <x:c r="J855" s="54"/>
      <x:c r="K855" s="54"/>
    </x:row>
    <x:row r="856" ht="23" customHeight="1">
      <x:c r="A856" s="25"/>
      <x:c r="B856" s="61"/>
      <x:c r="C856" s="25"/>
      <x:c r="D856" s="25"/>
      <x:c r="E856" s="63"/>
      <x:c r="F856" s="25"/>
      <x:c r="G856" s="64" t="str">
        <x:f>IFERROR(IF(COUNTA(A856:F856)=0,"",IF(LEN(TRIM(A856))=0,"REVIEW: missing ID",IF(COUNTIFS($A$7:$A$1006,A856)&lt;&gt;1,"REVIEW: duplicate ID",IF(NOT(AND(ISNUMBER(B856),B856&gt;=1,B856&lt;=2958465)),"REVIEW: invalid date",IF(LEN(TRIM(C856))=0,"REVIEW: add description",IF(NOT(OR(D856="Receipt",D856="Payment")),"REVIEW: choose type",IF(NOT(AND(ISNUMBER(E856),E856&gt;=0)),"REVIEW: invalid amount",IF(LEN(TRIM(F856))=0,"REVIEW: add category","OK")))))))),"REVIEW: cell error")</x:f>
      </x:c>
      <x:c r="H856" s="54"/>
      <x:c r="I856" s="54"/>
      <x:c r="J856" s="54"/>
      <x:c r="K856" s="54"/>
    </x:row>
    <x:row r="857" ht="23" customHeight="1">
      <x:c r="A857" s="25"/>
      <x:c r="B857" s="61"/>
      <x:c r="C857" s="25"/>
      <x:c r="D857" s="25"/>
      <x:c r="E857" s="63"/>
      <x:c r="F857" s="25"/>
      <x:c r="G857" s="64" t="str">
        <x:f>IFERROR(IF(COUNTA(A857:F857)=0,"",IF(LEN(TRIM(A857))=0,"REVIEW: missing ID",IF(COUNTIFS($A$7:$A$1006,A857)&lt;&gt;1,"REVIEW: duplicate ID",IF(NOT(AND(ISNUMBER(B857),B857&gt;=1,B857&lt;=2958465)),"REVIEW: invalid date",IF(LEN(TRIM(C857))=0,"REVIEW: add description",IF(NOT(OR(D857="Receipt",D857="Payment")),"REVIEW: choose type",IF(NOT(AND(ISNUMBER(E857),E857&gt;=0)),"REVIEW: invalid amount",IF(LEN(TRIM(F857))=0,"REVIEW: add category","OK")))))))),"REVIEW: cell error")</x:f>
      </x:c>
      <x:c r="H857" s="54"/>
      <x:c r="I857" s="54"/>
      <x:c r="J857" s="54"/>
      <x:c r="K857" s="54"/>
    </x:row>
    <x:row r="858" ht="23" customHeight="1">
      <x:c r="A858" s="25"/>
      <x:c r="B858" s="61"/>
      <x:c r="C858" s="25"/>
      <x:c r="D858" s="25"/>
      <x:c r="E858" s="63"/>
      <x:c r="F858" s="25"/>
      <x:c r="G858" s="64" t="str">
        <x:f>IFERROR(IF(COUNTA(A858:F858)=0,"",IF(LEN(TRIM(A858))=0,"REVIEW: missing ID",IF(COUNTIFS($A$7:$A$1006,A858)&lt;&gt;1,"REVIEW: duplicate ID",IF(NOT(AND(ISNUMBER(B858),B858&gt;=1,B858&lt;=2958465)),"REVIEW: invalid date",IF(LEN(TRIM(C858))=0,"REVIEW: add description",IF(NOT(OR(D858="Receipt",D858="Payment")),"REVIEW: choose type",IF(NOT(AND(ISNUMBER(E858),E858&gt;=0)),"REVIEW: invalid amount",IF(LEN(TRIM(F858))=0,"REVIEW: add category","OK")))))))),"REVIEW: cell error")</x:f>
      </x:c>
      <x:c r="H858" s="54"/>
      <x:c r="I858" s="54"/>
      <x:c r="J858" s="54"/>
      <x:c r="K858" s="54"/>
    </x:row>
    <x:row r="859" ht="23" customHeight="1">
      <x:c r="A859" s="25"/>
      <x:c r="B859" s="61"/>
      <x:c r="C859" s="25"/>
      <x:c r="D859" s="25"/>
      <x:c r="E859" s="63"/>
      <x:c r="F859" s="25"/>
      <x:c r="G859" s="64" t="str">
        <x:f>IFERROR(IF(COUNTA(A859:F859)=0,"",IF(LEN(TRIM(A859))=0,"REVIEW: missing ID",IF(COUNTIFS($A$7:$A$1006,A859)&lt;&gt;1,"REVIEW: duplicate ID",IF(NOT(AND(ISNUMBER(B859),B859&gt;=1,B859&lt;=2958465)),"REVIEW: invalid date",IF(LEN(TRIM(C859))=0,"REVIEW: add description",IF(NOT(OR(D859="Receipt",D859="Payment")),"REVIEW: choose type",IF(NOT(AND(ISNUMBER(E859),E859&gt;=0)),"REVIEW: invalid amount",IF(LEN(TRIM(F859))=0,"REVIEW: add category","OK")))))))),"REVIEW: cell error")</x:f>
      </x:c>
      <x:c r="H859" s="54"/>
      <x:c r="I859" s="54"/>
      <x:c r="J859" s="54"/>
      <x:c r="K859" s="54"/>
    </x:row>
    <x:row r="860" ht="23" customHeight="1">
      <x:c r="A860" s="25"/>
      <x:c r="B860" s="61"/>
      <x:c r="C860" s="25"/>
      <x:c r="D860" s="25"/>
      <x:c r="E860" s="63"/>
      <x:c r="F860" s="25"/>
      <x:c r="G860" s="64" t="str">
        <x:f>IFERROR(IF(COUNTA(A860:F860)=0,"",IF(LEN(TRIM(A860))=0,"REVIEW: missing ID",IF(COUNTIFS($A$7:$A$1006,A860)&lt;&gt;1,"REVIEW: duplicate ID",IF(NOT(AND(ISNUMBER(B860),B860&gt;=1,B860&lt;=2958465)),"REVIEW: invalid date",IF(LEN(TRIM(C860))=0,"REVIEW: add description",IF(NOT(OR(D860="Receipt",D860="Payment")),"REVIEW: choose type",IF(NOT(AND(ISNUMBER(E860),E860&gt;=0)),"REVIEW: invalid amount",IF(LEN(TRIM(F860))=0,"REVIEW: add category","OK")))))))),"REVIEW: cell error")</x:f>
      </x:c>
      <x:c r="H860" s="54"/>
      <x:c r="I860" s="54"/>
      <x:c r="J860" s="54"/>
      <x:c r="K860" s="54"/>
    </x:row>
    <x:row r="861" ht="23" customHeight="1">
      <x:c r="A861" s="25"/>
      <x:c r="B861" s="61"/>
      <x:c r="C861" s="25"/>
      <x:c r="D861" s="25"/>
      <x:c r="E861" s="63"/>
      <x:c r="F861" s="25"/>
      <x:c r="G861" s="64" t="str">
        <x:f>IFERROR(IF(COUNTA(A861:F861)=0,"",IF(LEN(TRIM(A861))=0,"REVIEW: missing ID",IF(COUNTIFS($A$7:$A$1006,A861)&lt;&gt;1,"REVIEW: duplicate ID",IF(NOT(AND(ISNUMBER(B861),B861&gt;=1,B861&lt;=2958465)),"REVIEW: invalid date",IF(LEN(TRIM(C861))=0,"REVIEW: add description",IF(NOT(OR(D861="Receipt",D861="Payment")),"REVIEW: choose type",IF(NOT(AND(ISNUMBER(E861),E861&gt;=0)),"REVIEW: invalid amount",IF(LEN(TRIM(F861))=0,"REVIEW: add category","OK")))))))),"REVIEW: cell error")</x:f>
      </x:c>
      <x:c r="H861" s="54"/>
      <x:c r="I861" s="54"/>
      <x:c r="J861" s="54"/>
      <x:c r="K861" s="54"/>
    </x:row>
    <x:row r="862" ht="23" customHeight="1">
      <x:c r="A862" s="25"/>
      <x:c r="B862" s="61"/>
      <x:c r="C862" s="25"/>
      <x:c r="D862" s="25"/>
      <x:c r="E862" s="63"/>
      <x:c r="F862" s="25"/>
      <x:c r="G862" s="64" t="str">
        <x:f>IFERROR(IF(COUNTA(A862:F862)=0,"",IF(LEN(TRIM(A862))=0,"REVIEW: missing ID",IF(COUNTIFS($A$7:$A$1006,A862)&lt;&gt;1,"REVIEW: duplicate ID",IF(NOT(AND(ISNUMBER(B862),B862&gt;=1,B862&lt;=2958465)),"REVIEW: invalid date",IF(LEN(TRIM(C862))=0,"REVIEW: add description",IF(NOT(OR(D862="Receipt",D862="Payment")),"REVIEW: choose type",IF(NOT(AND(ISNUMBER(E862),E862&gt;=0)),"REVIEW: invalid amount",IF(LEN(TRIM(F862))=0,"REVIEW: add category","OK")))))))),"REVIEW: cell error")</x:f>
      </x:c>
      <x:c r="H862" s="54"/>
      <x:c r="I862" s="54"/>
      <x:c r="J862" s="54"/>
      <x:c r="K862" s="54"/>
    </x:row>
    <x:row r="863" ht="23" customHeight="1">
      <x:c r="A863" s="25"/>
      <x:c r="B863" s="61"/>
      <x:c r="C863" s="25"/>
      <x:c r="D863" s="25"/>
      <x:c r="E863" s="63"/>
      <x:c r="F863" s="25"/>
      <x:c r="G863" s="64" t="str">
        <x:f>IFERROR(IF(COUNTA(A863:F863)=0,"",IF(LEN(TRIM(A863))=0,"REVIEW: missing ID",IF(COUNTIFS($A$7:$A$1006,A863)&lt;&gt;1,"REVIEW: duplicate ID",IF(NOT(AND(ISNUMBER(B863),B863&gt;=1,B863&lt;=2958465)),"REVIEW: invalid date",IF(LEN(TRIM(C863))=0,"REVIEW: add description",IF(NOT(OR(D863="Receipt",D863="Payment")),"REVIEW: choose type",IF(NOT(AND(ISNUMBER(E863),E863&gt;=0)),"REVIEW: invalid amount",IF(LEN(TRIM(F863))=0,"REVIEW: add category","OK")))))))),"REVIEW: cell error")</x:f>
      </x:c>
      <x:c r="H863" s="54"/>
      <x:c r="I863" s="54"/>
      <x:c r="J863" s="54"/>
      <x:c r="K863" s="54"/>
    </x:row>
    <x:row r="864" ht="23" customHeight="1">
      <x:c r="A864" s="25"/>
      <x:c r="B864" s="61"/>
      <x:c r="C864" s="25"/>
      <x:c r="D864" s="25"/>
      <x:c r="E864" s="63"/>
      <x:c r="F864" s="25"/>
      <x:c r="G864" s="64" t="str">
        <x:f>IFERROR(IF(COUNTA(A864:F864)=0,"",IF(LEN(TRIM(A864))=0,"REVIEW: missing ID",IF(COUNTIFS($A$7:$A$1006,A864)&lt;&gt;1,"REVIEW: duplicate ID",IF(NOT(AND(ISNUMBER(B864),B864&gt;=1,B864&lt;=2958465)),"REVIEW: invalid date",IF(LEN(TRIM(C864))=0,"REVIEW: add description",IF(NOT(OR(D864="Receipt",D864="Payment")),"REVIEW: choose type",IF(NOT(AND(ISNUMBER(E864),E864&gt;=0)),"REVIEW: invalid amount",IF(LEN(TRIM(F864))=0,"REVIEW: add category","OK")))))))),"REVIEW: cell error")</x:f>
      </x:c>
      <x:c r="H864" s="54"/>
      <x:c r="I864" s="54"/>
      <x:c r="J864" s="54"/>
      <x:c r="K864" s="54"/>
    </x:row>
    <x:row r="865" ht="23" customHeight="1">
      <x:c r="A865" s="25"/>
      <x:c r="B865" s="61"/>
      <x:c r="C865" s="25"/>
      <x:c r="D865" s="25"/>
      <x:c r="E865" s="63"/>
      <x:c r="F865" s="25"/>
      <x:c r="G865" s="64" t="str">
        <x:f>IFERROR(IF(COUNTA(A865:F865)=0,"",IF(LEN(TRIM(A865))=0,"REVIEW: missing ID",IF(COUNTIFS($A$7:$A$1006,A865)&lt;&gt;1,"REVIEW: duplicate ID",IF(NOT(AND(ISNUMBER(B865),B865&gt;=1,B865&lt;=2958465)),"REVIEW: invalid date",IF(LEN(TRIM(C865))=0,"REVIEW: add description",IF(NOT(OR(D865="Receipt",D865="Payment")),"REVIEW: choose type",IF(NOT(AND(ISNUMBER(E865),E865&gt;=0)),"REVIEW: invalid amount",IF(LEN(TRIM(F865))=0,"REVIEW: add category","OK")))))))),"REVIEW: cell error")</x:f>
      </x:c>
      <x:c r="H865" s="54"/>
      <x:c r="I865" s="54"/>
      <x:c r="J865" s="54"/>
      <x:c r="K865" s="54"/>
    </x:row>
    <x:row r="866" ht="23" customHeight="1">
      <x:c r="A866" s="25"/>
      <x:c r="B866" s="61"/>
      <x:c r="C866" s="25"/>
      <x:c r="D866" s="25"/>
      <x:c r="E866" s="63"/>
      <x:c r="F866" s="25"/>
      <x:c r="G866" s="64" t="str">
        <x:f>IFERROR(IF(COUNTA(A866:F866)=0,"",IF(LEN(TRIM(A866))=0,"REVIEW: missing ID",IF(COUNTIFS($A$7:$A$1006,A866)&lt;&gt;1,"REVIEW: duplicate ID",IF(NOT(AND(ISNUMBER(B866),B866&gt;=1,B866&lt;=2958465)),"REVIEW: invalid date",IF(LEN(TRIM(C866))=0,"REVIEW: add description",IF(NOT(OR(D866="Receipt",D866="Payment")),"REVIEW: choose type",IF(NOT(AND(ISNUMBER(E866),E866&gt;=0)),"REVIEW: invalid amount",IF(LEN(TRIM(F866))=0,"REVIEW: add category","OK")))))))),"REVIEW: cell error")</x:f>
      </x:c>
      <x:c r="H866" s="54"/>
      <x:c r="I866" s="54"/>
      <x:c r="J866" s="54"/>
      <x:c r="K866" s="54"/>
    </x:row>
    <x:row r="867" ht="23" customHeight="1">
      <x:c r="A867" s="25"/>
      <x:c r="B867" s="61"/>
      <x:c r="C867" s="25"/>
      <x:c r="D867" s="25"/>
      <x:c r="E867" s="63"/>
      <x:c r="F867" s="25"/>
      <x:c r="G867" s="64" t="str">
        <x:f>IFERROR(IF(COUNTA(A867:F867)=0,"",IF(LEN(TRIM(A867))=0,"REVIEW: missing ID",IF(COUNTIFS($A$7:$A$1006,A867)&lt;&gt;1,"REVIEW: duplicate ID",IF(NOT(AND(ISNUMBER(B867),B867&gt;=1,B867&lt;=2958465)),"REVIEW: invalid date",IF(LEN(TRIM(C867))=0,"REVIEW: add description",IF(NOT(OR(D867="Receipt",D867="Payment")),"REVIEW: choose type",IF(NOT(AND(ISNUMBER(E867),E867&gt;=0)),"REVIEW: invalid amount",IF(LEN(TRIM(F867))=0,"REVIEW: add category","OK")))))))),"REVIEW: cell error")</x:f>
      </x:c>
      <x:c r="H867" s="54"/>
      <x:c r="I867" s="54"/>
      <x:c r="J867" s="54"/>
      <x:c r="K867" s="54"/>
    </x:row>
    <x:row r="868" ht="23" customHeight="1">
      <x:c r="A868" s="25"/>
      <x:c r="B868" s="61"/>
      <x:c r="C868" s="25"/>
      <x:c r="D868" s="25"/>
      <x:c r="E868" s="63"/>
      <x:c r="F868" s="25"/>
      <x:c r="G868" s="64" t="str">
        <x:f>IFERROR(IF(COUNTA(A868:F868)=0,"",IF(LEN(TRIM(A868))=0,"REVIEW: missing ID",IF(COUNTIFS($A$7:$A$1006,A868)&lt;&gt;1,"REVIEW: duplicate ID",IF(NOT(AND(ISNUMBER(B868),B868&gt;=1,B868&lt;=2958465)),"REVIEW: invalid date",IF(LEN(TRIM(C868))=0,"REVIEW: add description",IF(NOT(OR(D868="Receipt",D868="Payment")),"REVIEW: choose type",IF(NOT(AND(ISNUMBER(E868),E868&gt;=0)),"REVIEW: invalid amount",IF(LEN(TRIM(F868))=0,"REVIEW: add category","OK")))))))),"REVIEW: cell error")</x:f>
      </x:c>
      <x:c r="H868" s="54"/>
      <x:c r="I868" s="54"/>
      <x:c r="J868" s="54"/>
      <x:c r="K868" s="54"/>
    </x:row>
    <x:row r="869" ht="23" customHeight="1">
      <x:c r="A869" s="25"/>
      <x:c r="B869" s="61"/>
      <x:c r="C869" s="25"/>
      <x:c r="D869" s="25"/>
      <x:c r="E869" s="63"/>
      <x:c r="F869" s="25"/>
      <x:c r="G869" s="64" t="str">
        <x:f>IFERROR(IF(COUNTA(A869:F869)=0,"",IF(LEN(TRIM(A869))=0,"REVIEW: missing ID",IF(COUNTIFS($A$7:$A$1006,A869)&lt;&gt;1,"REVIEW: duplicate ID",IF(NOT(AND(ISNUMBER(B869),B869&gt;=1,B869&lt;=2958465)),"REVIEW: invalid date",IF(LEN(TRIM(C869))=0,"REVIEW: add description",IF(NOT(OR(D869="Receipt",D869="Payment")),"REVIEW: choose type",IF(NOT(AND(ISNUMBER(E869),E869&gt;=0)),"REVIEW: invalid amount",IF(LEN(TRIM(F869))=0,"REVIEW: add category","OK")))))))),"REVIEW: cell error")</x:f>
      </x:c>
      <x:c r="H869" s="54"/>
      <x:c r="I869" s="54"/>
      <x:c r="J869" s="54"/>
      <x:c r="K869" s="54"/>
    </x:row>
    <x:row r="870" ht="23" customHeight="1">
      <x:c r="A870" s="25"/>
      <x:c r="B870" s="61"/>
      <x:c r="C870" s="25"/>
      <x:c r="D870" s="25"/>
      <x:c r="E870" s="63"/>
      <x:c r="F870" s="25"/>
      <x:c r="G870" s="64" t="str">
        <x:f>IFERROR(IF(COUNTA(A870:F870)=0,"",IF(LEN(TRIM(A870))=0,"REVIEW: missing ID",IF(COUNTIFS($A$7:$A$1006,A870)&lt;&gt;1,"REVIEW: duplicate ID",IF(NOT(AND(ISNUMBER(B870),B870&gt;=1,B870&lt;=2958465)),"REVIEW: invalid date",IF(LEN(TRIM(C870))=0,"REVIEW: add description",IF(NOT(OR(D870="Receipt",D870="Payment")),"REVIEW: choose type",IF(NOT(AND(ISNUMBER(E870),E870&gt;=0)),"REVIEW: invalid amount",IF(LEN(TRIM(F870))=0,"REVIEW: add category","OK")))))))),"REVIEW: cell error")</x:f>
      </x:c>
      <x:c r="H870" s="54"/>
      <x:c r="I870" s="54"/>
      <x:c r="J870" s="54"/>
      <x:c r="K870" s="54"/>
    </x:row>
    <x:row r="871" ht="23" customHeight="1">
      <x:c r="A871" s="25"/>
      <x:c r="B871" s="61"/>
      <x:c r="C871" s="25"/>
      <x:c r="D871" s="25"/>
      <x:c r="E871" s="63"/>
      <x:c r="F871" s="25"/>
      <x:c r="G871" s="64" t="str">
        <x:f>IFERROR(IF(COUNTA(A871:F871)=0,"",IF(LEN(TRIM(A871))=0,"REVIEW: missing ID",IF(COUNTIFS($A$7:$A$1006,A871)&lt;&gt;1,"REVIEW: duplicate ID",IF(NOT(AND(ISNUMBER(B871),B871&gt;=1,B871&lt;=2958465)),"REVIEW: invalid date",IF(LEN(TRIM(C871))=0,"REVIEW: add description",IF(NOT(OR(D871="Receipt",D871="Payment")),"REVIEW: choose type",IF(NOT(AND(ISNUMBER(E871),E871&gt;=0)),"REVIEW: invalid amount",IF(LEN(TRIM(F871))=0,"REVIEW: add category","OK")))))))),"REVIEW: cell error")</x:f>
      </x:c>
      <x:c r="H871" s="54"/>
      <x:c r="I871" s="54"/>
      <x:c r="J871" s="54"/>
      <x:c r="K871" s="54"/>
    </x:row>
    <x:row r="872" ht="23" customHeight="1">
      <x:c r="A872" s="25"/>
      <x:c r="B872" s="61"/>
      <x:c r="C872" s="25"/>
      <x:c r="D872" s="25"/>
      <x:c r="E872" s="63"/>
      <x:c r="F872" s="25"/>
      <x:c r="G872" s="64" t="str">
        <x:f>IFERROR(IF(COUNTA(A872:F872)=0,"",IF(LEN(TRIM(A872))=0,"REVIEW: missing ID",IF(COUNTIFS($A$7:$A$1006,A872)&lt;&gt;1,"REVIEW: duplicate ID",IF(NOT(AND(ISNUMBER(B872),B872&gt;=1,B872&lt;=2958465)),"REVIEW: invalid date",IF(LEN(TRIM(C872))=0,"REVIEW: add description",IF(NOT(OR(D872="Receipt",D872="Payment")),"REVIEW: choose type",IF(NOT(AND(ISNUMBER(E872),E872&gt;=0)),"REVIEW: invalid amount",IF(LEN(TRIM(F872))=0,"REVIEW: add category","OK")))))))),"REVIEW: cell error")</x:f>
      </x:c>
      <x:c r="H872" s="54"/>
      <x:c r="I872" s="54"/>
      <x:c r="J872" s="54"/>
      <x:c r="K872" s="54"/>
    </x:row>
    <x:row r="873" ht="23" customHeight="1">
      <x:c r="A873" s="25"/>
      <x:c r="B873" s="61"/>
      <x:c r="C873" s="25"/>
      <x:c r="D873" s="25"/>
      <x:c r="E873" s="63"/>
      <x:c r="F873" s="25"/>
      <x:c r="G873" s="64" t="str">
        <x:f>IFERROR(IF(COUNTA(A873:F873)=0,"",IF(LEN(TRIM(A873))=0,"REVIEW: missing ID",IF(COUNTIFS($A$7:$A$1006,A873)&lt;&gt;1,"REVIEW: duplicate ID",IF(NOT(AND(ISNUMBER(B873),B873&gt;=1,B873&lt;=2958465)),"REVIEW: invalid date",IF(LEN(TRIM(C873))=0,"REVIEW: add description",IF(NOT(OR(D873="Receipt",D873="Payment")),"REVIEW: choose type",IF(NOT(AND(ISNUMBER(E873),E873&gt;=0)),"REVIEW: invalid amount",IF(LEN(TRIM(F873))=0,"REVIEW: add category","OK")))))))),"REVIEW: cell error")</x:f>
      </x:c>
      <x:c r="H873" s="54"/>
      <x:c r="I873" s="54"/>
      <x:c r="J873" s="54"/>
      <x:c r="K873" s="54"/>
    </x:row>
    <x:row r="874" ht="23" customHeight="1">
      <x:c r="A874" s="25"/>
      <x:c r="B874" s="61"/>
      <x:c r="C874" s="25"/>
      <x:c r="D874" s="25"/>
      <x:c r="E874" s="63"/>
      <x:c r="F874" s="25"/>
      <x:c r="G874" s="64" t="str">
        <x:f>IFERROR(IF(COUNTA(A874:F874)=0,"",IF(LEN(TRIM(A874))=0,"REVIEW: missing ID",IF(COUNTIFS($A$7:$A$1006,A874)&lt;&gt;1,"REVIEW: duplicate ID",IF(NOT(AND(ISNUMBER(B874),B874&gt;=1,B874&lt;=2958465)),"REVIEW: invalid date",IF(LEN(TRIM(C874))=0,"REVIEW: add description",IF(NOT(OR(D874="Receipt",D874="Payment")),"REVIEW: choose type",IF(NOT(AND(ISNUMBER(E874),E874&gt;=0)),"REVIEW: invalid amount",IF(LEN(TRIM(F874))=0,"REVIEW: add category","OK")))))))),"REVIEW: cell error")</x:f>
      </x:c>
      <x:c r="H874" s="54"/>
      <x:c r="I874" s="54"/>
      <x:c r="J874" s="54"/>
      <x:c r="K874" s="54"/>
    </x:row>
    <x:row r="875" ht="23" customHeight="1">
      <x:c r="A875" s="25"/>
      <x:c r="B875" s="61"/>
      <x:c r="C875" s="25"/>
      <x:c r="D875" s="25"/>
      <x:c r="E875" s="63"/>
      <x:c r="F875" s="25"/>
      <x:c r="G875" s="64" t="str">
        <x:f>IFERROR(IF(COUNTA(A875:F875)=0,"",IF(LEN(TRIM(A875))=0,"REVIEW: missing ID",IF(COUNTIFS($A$7:$A$1006,A875)&lt;&gt;1,"REVIEW: duplicate ID",IF(NOT(AND(ISNUMBER(B875),B875&gt;=1,B875&lt;=2958465)),"REVIEW: invalid date",IF(LEN(TRIM(C875))=0,"REVIEW: add description",IF(NOT(OR(D875="Receipt",D875="Payment")),"REVIEW: choose type",IF(NOT(AND(ISNUMBER(E875),E875&gt;=0)),"REVIEW: invalid amount",IF(LEN(TRIM(F875))=0,"REVIEW: add category","OK")))))))),"REVIEW: cell error")</x:f>
      </x:c>
      <x:c r="H875" s="54"/>
      <x:c r="I875" s="54"/>
      <x:c r="J875" s="54"/>
      <x:c r="K875" s="54"/>
    </x:row>
    <x:row r="876" ht="23" customHeight="1">
      <x:c r="A876" s="25"/>
      <x:c r="B876" s="61"/>
      <x:c r="C876" s="25"/>
      <x:c r="D876" s="25"/>
      <x:c r="E876" s="63"/>
      <x:c r="F876" s="25"/>
      <x:c r="G876" s="64" t="str">
        <x:f>IFERROR(IF(COUNTA(A876:F876)=0,"",IF(LEN(TRIM(A876))=0,"REVIEW: missing ID",IF(COUNTIFS($A$7:$A$1006,A876)&lt;&gt;1,"REVIEW: duplicate ID",IF(NOT(AND(ISNUMBER(B876),B876&gt;=1,B876&lt;=2958465)),"REVIEW: invalid date",IF(LEN(TRIM(C876))=0,"REVIEW: add description",IF(NOT(OR(D876="Receipt",D876="Payment")),"REVIEW: choose type",IF(NOT(AND(ISNUMBER(E876),E876&gt;=0)),"REVIEW: invalid amount",IF(LEN(TRIM(F876))=0,"REVIEW: add category","OK")))))))),"REVIEW: cell error")</x:f>
      </x:c>
      <x:c r="H876" s="54"/>
      <x:c r="I876" s="54"/>
      <x:c r="J876" s="54"/>
      <x:c r="K876" s="54"/>
    </x:row>
    <x:row r="877" ht="23" customHeight="1">
      <x:c r="A877" s="25"/>
      <x:c r="B877" s="61"/>
      <x:c r="C877" s="25"/>
      <x:c r="D877" s="25"/>
      <x:c r="E877" s="63"/>
      <x:c r="F877" s="25"/>
      <x:c r="G877" s="64" t="str">
        <x:f>IFERROR(IF(COUNTA(A877:F877)=0,"",IF(LEN(TRIM(A877))=0,"REVIEW: missing ID",IF(COUNTIFS($A$7:$A$1006,A877)&lt;&gt;1,"REVIEW: duplicate ID",IF(NOT(AND(ISNUMBER(B877),B877&gt;=1,B877&lt;=2958465)),"REVIEW: invalid date",IF(LEN(TRIM(C877))=0,"REVIEW: add description",IF(NOT(OR(D877="Receipt",D877="Payment")),"REVIEW: choose type",IF(NOT(AND(ISNUMBER(E877),E877&gt;=0)),"REVIEW: invalid amount",IF(LEN(TRIM(F877))=0,"REVIEW: add category","OK")))))))),"REVIEW: cell error")</x:f>
      </x:c>
      <x:c r="H877" s="54"/>
      <x:c r="I877" s="54"/>
      <x:c r="J877" s="54"/>
      <x:c r="K877" s="54"/>
    </x:row>
    <x:row r="878" ht="23" customHeight="1">
      <x:c r="A878" s="25"/>
      <x:c r="B878" s="61"/>
      <x:c r="C878" s="25"/>
      <x:c r="D878" s="25"/>
      <x:c r="E878" s="63"/>
      <x:c r="F878" s="25"/>
      <x:c r="G878" s="64" t="str">
        <x:f>IFERROR(IF(COUNTA(A878:F878)=0,"",IF(LEN(TRIM(A878))=0,"REVIEW: missing ID",IF(COUNTIFS($A$7:$A$1006,A878)&lt;&gt;1,"REVIEW: duplicate ID",IF(NOT(AND(ISNUMBER(B878),B878&gt;=1,B878&lt;=2958465)),"REVIEW: invalid date",IF(LEN(TRIM(C878))=0,"REVIEW: add description",IF(NOT(OR(D878="Receipt",D878="Payment")),"REVIEW: choose type",IF(NOT(AND(ISNUMBER(E878),E878&gt;=0)),"REVIEW: invalid amount",IF(LEN(TRIM(F878))=0,"REVIEW: add category","OK")))))))),"REVIEW: cell error")</x:f>
      </x:c>
      <x:c r="H878" s="54"/>
      <x:c r="I878" s="54"/>
      <x:c r="J878" s="54"/>
      <x:c r="K878" s="54"/>
    </x:row>
    <x:row r="879" ht="23" customHeight="1">
      <x:c r="A879" s="25"/>
      <x:c r="B879" s="61"/>
      <x:c r="C879" s="25"/>
      <x:c r="D879" s="25"/>
      <x:c r="E879" s="63"/>
      <x:c r="F879" s="25"/>
      <x:c r="G879" s="64" t="str">
        <x:f>IFERROR(IF(COUNTA(A879:F879)=0,"",IF(LEN(TRIM(A879))=0,"REVIEW: missing ID",IF(COUNTIFS($A$7:$A$1006,A879)&lt;&gt;1,"REVIEW: duplicate ID",IF(NOT(AND(ISNUMBER(B879),B879&gt;=1,B879&lt;=2958465)),"REVIEW: invalid date",IF(LEN(TRIM(C879))=0,"REVIEW: add description",IF(NOT(OR(D879="Receipt",D879="Payment")),"REVIEW: choose type",IF(NOT(AND(ISNUMBER(E879),E879&gt;=0)),"REVIEW: invalid amount",IF(LEN(TRIM(F879))=0,"REVIEW: add category","OK")))))))),"REVIEW: cell error")</x:f>
      </x:c>
      <x:c r="H879" s="54"/>
      <x:c r="I879" s="54"/>
      <x:c r="J879" s="54"/>
      <x:c r="K879" s="54"/>
    </x:row>
    <x:row r="880" ht="23" customHeight="1">
      <x:c r="A880" s="25"/>
      <x:c r="B880" s="61"/>
      <x:c r="C880" s="25"/>
      <x:c r="D880" s="25"/>
      <x:c r="E880" s="63"/>
      <x:c r="F880" s="25"/>
      <x:c r="G880" s="64" t="str">
        <x:f>IFERROR(IF(COUNTA(A880:F880)=0,"",IF(LEN(TRIM(A880))=0,"REVIEW: missing ID",IF(COUNTIFS($A$7:$A$1006,A880)&lt;&gt;1,"REVIEW: duplicate ID",IF(NOT(AND(ISNUMBER(B880),B880&gt;=1,B880&lt;=2958465)),"REVIEW: invalid date",IF(LEN(TRIM(C880))=0,"REVIEW: add description",IF(NOT(OR(D880="Receipt",D880="Payment")),"REVIEW: choose type",IF(NOT(AND(ISNUMBER(E880),E880&gt;=0)),"REVIEW: invalid amount",IF(LEN(TRIM(F880))=0,"REVIEW: add category","OK")))))))),"REVIEW: cell error")</x:f>
      </x:c>
      <x:c r="H880" s="54"/>
      <x:c r="I880" s="54"/>
      <x:c r="J880" s="54"/>
      <x:c r="K880" s="54"/>
    </x:row>
    <x:row r="881" ht="23" customHeight="1">
      <x:c r="A881" s="25"/>
      <x:c r="B881" s="61"/>
      <x:c r="C881" s="25"/>
      <x:c r="D881" s="25"/>
      <x:c r="E881" s="63"/>
      <x:c r="F881" s="25"/>
      <x:c r="G881" s="64" t="str">
        <x:f>IFERROR(IF(COUNTA(A881:F881)=0,"",IF(LEN(TRIM(A881))=0,"REVIEW: missing ID",IF(COUNTIFS($A$7:$A$1006,A881)&lt;&gt;1,"REVIEW: duplicate ID",IF(NOT(AND(ISNUMBER(B881),B881&gt;=1,B881&lt;=2958465)),"REVIEW: invalid date",IF(LEN(TRIM(C881))=0,"REVIEW: add description",IF(NOT(OR(D881="Receipt",D881="Payment")),"REVIEW: choose type",IF(NOT(AND(ISNUMBER(E881),E881&gt;=0)),"REVIEW: invalid amount",IF(LEN(TRIM(F881))=0,"REVIEW: add category","OK")))))))),"REVIEW: cell error")</x:f>
      </x:c>
      <x:c r="H881" s="54"/>
      <x:c r="I881" s="54"/>
      <x:c r="J881" s="54"/>
      <x:c r="K881" s="54"/>
    </x:row>
    <x:row r="882" ht="23" customHeight="1">
      <x:c r="A882" s="25"/>
      <x:c r="B882" s="61"/>
      <x:c r="C882" s="25"/>
      <x:c r="D882" s="25"/>
      <x:c r="E882" s="63"/>
      <x:c r="F882" s="25"/>
      <x:c r="G882" s="64" t="str">
        <x:f>IFERROR(IF(COUNTA(A882:F882)=0,"",IF(LEN(TRIM(A882))=0,"REVIEW: missing ID",IF(COUNTIFS($A$7:$A$1006,A882)&lt;&gt;1,"REVIEW: duplicate ID",IF(NOT(AND(ISNUMBER(B882),B882&gt;=1,B882&lt;=2958465)),"REVIEW: invalid date",IF(LEN(TRIM(C882))=0,"REVIEW: add description",IF(NOT(OR(D882="Receipt",D882="Payment")),"REVIEW: choose type",IF(NOT(AND(ISNUMBER(E882),E882&gt;=0)),"REVIEW: invalid amount",IF(LEN(TRIM(F882))=0,"REVIEW: add category","OK")))))))),"REVIEW: cell error")</x:f>
      </x:c>
      <x:c r="H882" s="54"/>
      <x:c r="I882" s="54"/>
      <x:c r="J882" s="54"/>
      <x:c r="K882" s="54"/>
    </x:row>
    <x:row r="883" ht="23" customHeight="1">
      <x:c r="A883" s="25"/>
      <x:c r="B883" s="61"/>
      <x:c r="C883" s="25"/>
      <x:c r="D883" s="25"/>
      <x:c r="E883" s="63"/>
      <x:c r="F883" s="25"/>
      <x:c r="G883" s="64" t="str">
        <x:f>IFERROR(IF(COUNTA(A883:F883)=0,"",IF(LEN(TRIM(A883))=0,"REVIEW: missing ID",IF(COUNTIFS($A$7:$A$1006,A883)&lt;&gt;1,"REVIEW: duplicate ID",IF(NOT(AND(ISNUMBER(B883),B883&gt;=1,B883&lt;=2958465)),"REVIEW: invalid date",IF(LEN(TRIM(C883))=0,"REVIEW: add description",IF(NOT(OR(D883="Receipt",D883="Payment")),"REVIEW: choose type",IF(NOT(AND(ISNUMBER(E883),E883&gt;=0)),"REVIEW: invalid amount",IF(LEN(TRIM(F883))=0,"REVIEW: add category","OK")))))))),"REVIEW: cell error")</x:f>
      </x:c>
      <x:c r="H883" s="54"/>
      <x:c r="I883" s="54"/>
      <x:c r="J883" s="54"/>
      <x:c r="K883" s="54"/>
    </x:row>
    <x:row r="884" ht="23" customHeight="1">
      <x:c r="A884" s="25"/>
      <x:c r="B884" s="61"/>
      <x:c r="C884" s="25"/>
      <x:c r="D884" s="25"/>
      <x:c r="E884" s="63"/>
      <x:c r="F884" s="25"/>
      <x:c r="G884" s="64" t="str">
        <x:f>IFERROR(IF(COUNTA(A884:F884)=0,"",IF(LEN(TRIM(A884))=0,"REVIEW: missing ID",IF(COUNTIFS($A$7:$A$1006,A884)&lt;&gt;1,"REVIEW: duplicate ID",IF(NOT(AND(ISNUMBER(B884),B884&gt;=1,B884&lt;=2958465)),"REVIEW: invalid date",IF(LEN(TRIM(C884))=0,"REVIEW: add description",IF(NOT(OR(D884="Receipt",D884="Payment")),"REVIEW: choose type",IF(NOT(AND(ISNUMBER(E884),E884&gt;=0)),"REVIEW: invalid amount",IF(LEN(TRIM(F884))=0,"REVIEW: add category","OK")))))))),"REVIEW: cell error")</x:f>
      </x:c>
      <x:c r="H884" s="54"/>
      <x:c r="I884" s="54"/>
      <x:c r="J884" s="54"/>
      <x:c r="K884" s="54"/>
    </x:row>
    <x:row r="885" ht="23" customHeight="1">
      <x:c r="A885" s="25"/>
      <x:c r="B885" s="61"/>
      <x:c r="C885" s="25"/>
      <x:c r="D885" s="25"/>
      <x:c r="E885" s="63"/>
      <x:c r="F885" s="25"/>
      <x:c r="G885" s="64" t="str">
        <x:f>IFERROR(IF(COUNTA(A885:F885)=0,"",IF(LEN(TRIM(A885))=0,"REVIEW: missing ID",IF(COUNTIFS($A$7:$A$1006,A885)&lt;&gt;1,"REVIEW: duplicate ID",IF(NOT(AND(ISNUMBER(B885),B885&gt;=1,B885&lt;=2958465)),"REVIEW: invalid date",IF(LEN(TRIM(C885))=0,"REVIEW: add description",IF(NOT(OR(D885="Receipt",D885="Payment")),"REVIEW: choose type",IF(NOT(AND(ISNUMBER(E885),E885&gt;=0)),"REVIEW: invalid amount",IF(LEN(TRIM(F885))=0,"REVIEW: add category","OK")))))))),"REVIEW: cell error")</x:f>
      </x:c>
      <x:c r="H885" s="54"/>
      <x:c r="I885" s="54"/>
      <x:c r="J885" s="54"/>
      <x:c r="K885" s="54"/>
    </x:row>
    <x:row r="886" ht="23" customHeight="1">
      <x:c r="A886" s="25"/>
      <x:c r="B886" s="61"/>
      <x:c r="C886" s="25"/>
      <x:c r="D886" s="25"/>
      <x:c r="E886" s="63"/>
      <x:c r="F886" s="25"/>
      <x:c r="G886" s="64" t="str">
        <x:f>IFERROR(IF(COUNTA(A886:F886)=0,"",IF(LEN(TRIM(A886))=0,"REVIEW: missing ID",IF(COUNTIFS($A$7:$A$1006,A886)&lt;&gt;1,"REVIEW: duplicate ID",IF(NOT(AND(ISNUMBER(B886),B886&gt;=1,B886&lt;=2958465)),"REVIEW: invalid date",IF(LEN(TRIM(C886))=0,"REVIEW: add description",IF(NOT(OR(D886="Receipt",D886="Payment")),"REVIEW: choose type",IF(NOT(AND(ISNUMBER(E886),E886&gt;=0)),"REVIEW: invalid amount",IF(LEN(TRIM(F886))=0,"REVIEW: add category","OK")))))))),"REVIEW: cell error")</x:f>
      </x:c>
      <x:c r="H886" s="54"/>
      <x:c r="I886" s="54"/>
      <x:c r="J886" s="54"/>
      <x:c r="K886" s="54"/>
    </x:row>
    <x:row r="887" ht="23" customHeight="1">
      <x:c r="A887" s="25"/>
      <x:c r="B887" s="61"/>
      <x:c r="C887" s="25"/>
      <x:c r="D887" s="25"/>
      <x:c r="E887" s="63"/>
      <x:c r="F887" s="25"/>
      <x:c r="G887" s="64" t="str">
        <x:f>IFERROR(IF(COUNTA(A887:F887)=0,"",IF(LEN(TRIM(A887))=0,"REVIEW: missing ID",IF(COUNTIFS($A$7:$A$1006,A887)&lt;&gt;1,"REVIEW: duplicate ID",IF(NOT(AND(ISNUMBER(B887),B887&gt;=1,B887&lt;=2958465)),"REVIEW: invalid date",IF(LEN(TRIM(C887))=0,"REVIEW: add description",IF(NOT(OR(D887="Receipt",D887="Payment")),"REVIEW: choose type",IF(NOT(AND(ISNUMBER(E887),E887&gt;=0)),"REVIEW: invalid amount",IF(LEN(TRIM(F887))=0,"REVIEW: add category","OK")))))))),"REVIEW: cell error")</x:f>
      </x:c>
      <x:c r="H887" s="54"/>
      <x:c r="I887" s="54"/>
      <x:c r="J887" s="54"/>
      <x:c r="K887" s="54"/>
    </x:row>
    <x:row r="888" ht="23" customHeight="1">
      <x:c r="A888" s="25"/>
      <x:c r="B888" s="61"/>
      <x:c r="C888" s="25"/>
      <x:c r="D888" s="25"/>
      <x:c r="E888" s="63"/>
      <x:c r="F888" s="25"/>
      <x:c r="G888" s="64" t="str">
        <x:f>IFERROR(IF(COUNTA(A888:F888)=0,"",IF(LEN(TRIM(A888))=0,"REVIEW: missing ID",IF(COUNTIFS($A$7:$A$1006,A888)&lt;&gt;1,"REVIEW: duplicate ID",IF(NOT(AND(ISNUMBER(B888),B888&gt;=1,B888&lt;=2958465)),"REVIEW: invalid date",IF(LEN(TRIM(C888))=0,"REVIEW: add description",IF(NOT(OR(D888="Receipt",D888="Payment")),"REVIEW: choose type",IF(NOT(AND(ISNUMBER(E888),E888&gt;=0)),"REVIEW: invalid amount",IF(LEN(TRIM(F888))=0,"REVIEW: add category","OK")))))))),"REVIEW: cell error")</x:f>
      </x:c>
      <x:c r="H888" s="54"/>
      <x:c r="I888" s="54"/>
      <x:c r="J888" s="54"/>
      <x:c r="K888" s="54"/>
    </x:row>
    <x:row r="889" ht="23" customHeight="1">
      <x:c r="A889" s="25"/>
      <x:c r="B889" s="61"/>
      <x:c r="C889" s="25"/>
      <x:c r="D889" s="25"/>
      <x:c r="E889" s="63"/>
      <x:c r="F889" s="25"/>
      <x:c r="G889" s="64" t="str">
        <x:f>IFERROR(IF(COUNTA(A889:F889)=0,"",IF(LEN(TRIM(A889))=0,"REVIEW: missing ID",IF(COUNTIFS($A$7:$A$1006,A889)&lt;&gt;1,"REVIEW: duplicate ID",IF(NOT(AND(ISNUMBER(B889),B889&gt;=1,B889&lt;=2958465)),"REVIEW: invalid date",IF(LEN(TRIM(C889))=0,"REVIEW: add description",IF(NOT(OR(D889="Receipt",D889="Payment")),"REVIEW: choose type",IF(NOT(AND(ISNUMBER(E889),E889&gt;=0)),"REVIEW: invalid amount",IF(LEN(TRIM(F889))=0,"REVIEW: add category","OK")))))))),"REVIEW: cell error")</x:f>
      </x:c>
      <x:c r="H889" s="54"/>
      <x:c r="I889" s="54"/>
      <x:c r="J889" s="54"/>
      <x:c r="K889" s="54"/>
    </x:row>
    <x:row r="890" ht="23" customHeight="1">
      <x:c r="A890" s="25"/>
      <x:c r="B890" s="61"/>
      <x:c r="C890" s="25"/>
      <x:c r="D890" s="25"/>
      <x:c r="E890" s="63"/>
      <x:c r="F890" s="25"/>
      <x:c r="G890" s="64" t="str">
        <x:f>IFERROR(IF(COUNTA(A890:F890)=0,"",IF(LEN(TRIM(A890))=0,"REVIEW: missing ID",IF(COUNTIFS($A$7:$A$1006,A890)&lt;&gt;1,"REVIEW: duplicate ID",IF(NOT(AND(ISNUMBER(B890),B890&gt;=1,B890&lt;=2958465)),"REVIEW: invalid date",IF(LEN(TRIM(C890))=0,"REVIEW: add description",IF(NOT(OR(D890="Receipt",D890="Payment")),"REVIEW: choose type",IF(NOT(AND(ISNUMBER(E890),E890&gt;=0)),"REVIEW: invalid amount",IF(LEN(TRIM(F890))=0,"REVIEW: add category","OK")))))))),"REVIEW: cell error")</x:f>
      </x:c>
      <x:c r="H890" s="54"/>
      <x:c r="I890" s="54"/>
      <x:c r="J890" s="54"/>
      <x:c r="K890" s="54"/>
    </x:row>
    <x:row r="891" ht="23" customHeight="1">
      <x:c r="A891" s="25"/>
      <x:c r="B891" s="61"/>
      <x:c r="C891" s="25"/>
      <x:c r="D891" s="25"/>
      <x:c r="E891" s="63"/>
      <x:c r="F891" s="25"/>
      <x:c r="G891" s="64" t="str">
        <x:f>IFERROR(IF(COUNTA(A891:F891)=0,"",IF(LEN(TRIM(A891))=0,"REVIEW: missing ID",IF(COUNTIFS($A$7:$A$1006,A891)&lt;&gt;1,"REVIEW: duplicate ID",IF(NOT(AND(ISNUMBER(B891),B891&gt;=1,B891&lt;=2958465)),"REVIEW: invalid date",IF(LEN(TRIM(C891))=0,"REVIEW: add description",IF(NOT(OR(D891="Receipt",D891="Payment")),"REVIEW: choose type",IF(NOT(AND(ISNUMBER(E891),E891&gt;=0)),"REVIEW: invalid amount",IF(LEN(TRIM(F891))=0,"REVIEW: add category","OK")))))))),"REVIEW: cell error")</x:f>
      </x:c>
      <x:c r="H891" s="54"/>
      <x:c r="I891" s="54"/>
      <x:c r="J891" s="54"/>
      <x:c r="K891" s="54"/>
    </x:row>
    <x:row r="892" ht="23" customHeight="1">
      <x:c r="A892" s="25"/>
      <x:c r="B892" s="61"/>
      <x:c r="C892" s="25"/>
      <x:c r="D892" s="25"/>
      <x:c r="E892" s="63"/>
      <x:c r="F892" s="25"/>
      <x:c r="G892" s="64" t="str">
        <x:f>IFERROR(IF(COUNTA(A892:F892)=0,"",IF(LEN(TRIM(A892))=0,"REVIEW: missing ID",IF(COUNTIFS($A$7:$A$1006,A892)&lt;&gt;1,"REVIEW: duplicate ID",IF(NOT(AND(ISNUMBER(B892),B892&gt;=1,B892&lt;=2958465)),"REVIEW: invalid date",IF(LEN(TRIM(C892))=0,"REVIEW: add description",IF(NOT(OR(D892="Receipt",D892="Payment")),"REVIEW: choose type",IF(NOT(AND(ISNUMBER(E892),E892&gt;=0)),"REVIEW: invalid amount",IF(LEN(TRIM(F892))=0,"REVIEW: add category","OK")))))))),"REVIEW: cell error")</x:f>
      </x:c>
      <x:c r="H892" s="54"/>
      <x:c r="I892" s="54"/>
      <x:c r="J892" s="54"/>
      <x:c r="K892" s="54"/>
    </x:row>
    <x:row r="893" ht="23" customHeight="1">
      <x:c r="A893" s="25"/>
      <x:c r="B893" s="61"/>
      <x:c r="C893" s="25"/>
      <x:c r="D893" s="25"/>
      <x:c r="E893" s="63"/>
      <x:c r="F893" s="25"/>
      <x:c r="G893" s="64" t="str">
        <x:f>IFERROR(IF(COUNTA(A893:F893)=0,"",IF(LEN(TRIM(A893))=0,"REVIEW: missing ID",IF(COUNTIFS($A$7:$A$1006,A893)&lt;&gt;1,"REVIEW: duplicate ID",IF(NOT(AND(ISNUMBER(B893),B893&gt;=1,B893&lt;=2958465)),"REVIEW: invalid date",IF(LEN(TRIM(C893))=0,"REVIEW: add description",IF(NOT(OR(D893="Receipt",D893="Payment")),"REVIEW: choose type",IF(NOT(AND(ISNUMBER(E893),E893&gt;=0)),"REVIEW: invalid amount",IF(LEN(TRIM(F893))=0,"REVIEW: add category","OK")))))))),"REVIEW: cell error")</x:f>
      </x:c>
      <x:c r="H893" s="54"/>
      <x:c r="I893" s="54"/>
      <x:c r="J893" s="54"/>
      <x:c r="K893" s="54"/>
    </x:row>
    <x:row r="894" ht="23" customHeight="1">
      <x:c r="A894" s="25"/>
      <x:c r="B894" s="61"/>
      <x:c r="C894" s="25"/>
      <x:c r="D894" s="25"/>
      <x:c r="E894" s="63"/>
      <x:c r="F894" s="25"/>
      <x:c r="G894" s="64" t="str">
        <x:f>IFERROR(IF(COUNTA(A894:F894)=0,"",IF(LEN(TRIM(A894))=0,"REVIEW: missing ID",IF(COUNTIFS($A$7:$A$1006,A894)&lt;&gt;1,"REVIEW: duplicate ID",IF(NOT(AND(ISNUMBER(B894),B894&gt;=1,B894&lt;=2958465)),"REVIEW: invalid date",IF(LEN(TRIM(C894))=0,"REVIEW: add description",IF(NOT(OR(D894="Receipt",D894="Payment")),"REVIEW: choose type",IF(NOT(AND(ISNUMBER(E894),E894&gt;=0)),"REVIEW: invalid amount",IF(LEN(TRIM(F894))=0,"REVIEW: add category","OK")))))))),"REVIEW: cell error")</x:f>
      </x:c>
      <x:c r="H894" s="54"/>
      <x:c r="I894" s="54"/>
      <x:c r="J894" s="54"/>
      <x:c r="K894" s="54"/>
    </x:row>
    <x:row r="895" ht="23" customHeight="1">
      <x:c r="A895" s="25"/>
      <x:c r="B895" s="61"/>
      <x:c r="C895" s="25"/>
      <x:c r="D895" s="25"/>
      <x:c r="E895" s="63"/>
      <x:c r="F895" s="25"/>
      <x:c r="G895" s="64" t="str">
        <x:f>IFERROR(IF(COUNTA(A895:F895)=0,"",IF(LEN(TRIM(A895))=0,"REVIEW: missing ID",IF(COUNTIFS($A$7:$A$1006,A895)&lt;&gt;1,"REVIEW: duplicate ID",IF(NOT(AND(ISNUMBER(B895),B895&gt;=1,B895&lt;=2958465)),"REVIEW: invalid date",IF(LEN(TRIM(C895))=0,"REVIEW: add description",IF(NOT(OR(D895="Receipt",D895="Payment")),"REVIEW: choose type",IF(NOT(AND(ISNUMBER(E895),E895&gt;=0)),"REVIEW: invalid amount",IF(LEN(TRIM(F895))=0,"REVIEW: add category","OK")))))))),"REVIEW: cell error")</x:f>
      </x:c>
      <x:c r="H895" s="54"/>
      <x:c r="I895" s="54"/>
      <x:c r="J895" s="54"/>
      <x:c r="K895" s="54"/>
    </x:row>
    <x:row r="896" ht="23" customHeight="1">
      <x:c r="A896" s="25"/>
      <x:c r="B896" s="61"/>
      <x:c r="C896" s="25"/>
      <x:c r="D896" s="25"/>
      <x:c r="E896" s="63"/>
      <x:c r="F896" s="25"/>
      <x:c r="G896" s="64" t="str">
        <x:f>IFERROR(IF(COUNTA(A896:F896)=0,"",IF(LEN(TRIM(A896))=0,"REVIEW: missing ID",IF(COUNTIFS($A$7:$A$1006,A896)&lt;&gt;1,"REVIEW: duplicate ID",IF(NOT(AND(ISNUMBER(B896),B896&gt;=1,B896&lt;=2958465)),"REVIEW: invalid date",IF(LEN(TRIM(C896))=0,"REVIEW: add description",IF(NOT(OR(D896="Receipt",D896="Payment")),"REVIEW: choose type",IF(NOT(AND(ISNUMBER(E896),E896&gt;=0)),"REVIEW: invalid amount",IF(LEN(TRIM(F896))=0,"REVIEW: add category","OK")))))))),"REVIEW: cell error")</x:f>
      </x:c>
      <x:c r="H896" s="54"/>
      <x:c r="I896" s="54"/>
      <x:c r="J896" s="54"/>
      <x:c r="K896" s="54"/>
    </x:row>
    <x:row r="897" ht="23" customHeight="1">
      <x:c r="A897" s="25"/>
      <x:c r="B897" s="61"/>
      <x:c r="C897" s="25"/>
      <x:c r="D897" s="25"/>
      <x:c r="E897" s="63"/>
      <x:c r="F897" s="25"/>
      <x:c r="G897" s="64" t="str">
        <x:f>IFERROR(IF(COUNTA(A897:F897)=0,"",IF(LEN(TRIM(A897))=0,"REVIEW: missing ID",IF(COUNTIFS($A$7:$A$1006,A897)&lt;&gt;1,"REVIEW: duplicate ID",IF(NOT(AND(ISNUMBER(B897),B897&gt;=1,B897&lt;=2958465)),"REVIEW: invalid date",IF(LEN(TRIM(C897))=0,"REVIEW: add description",IF(NOT(OR(D897="Receipt",D897="Payment")),"REVIEW: choose type",IF(NOT(AND(ISNUMBER(E897),E897&gt;=0)),"REVIEW: invalid amount",IF(LEN(TRIM(F897))=0,"REVIEW: add category","OK")))))))),"REVIEW: cell error")</x:f>
      </x:c>
      <x:c r="H897" s="54"/>
      <x:c r="I897" s="54"/>
      <x:c r="J897" s="54"/>
      <x:c r="K897" s="54"/>
    </x:row>
    <x:row r="898" ht="23" customHeight="1">
      <x:c r="A898" s="25"/>
      <x:c r="B898" s="61"/>
      <x:c r="C898" s="25"/>
      <x:c r="D898" s="25"/>
      <x:c r="E898" s="63"/>
      <x:c r="F898" s="25"/>
      <x:c r="G898" s="64" t="str">
        <x:f>IFERROR(IF(COUNTA(A898:F898)=0,"",IF(LEN(TRIM(A898))=0,"REVIEW: missing ID",IF(COUNTIFS($A$7:$A$1006,A898)&lt;&gt;1,"REVIEW: duplicate ID",IF(NOT(AND(ISNUMBER(B898),B898&gt;=1,B898&lt;=2958465)),"REVIEW: invalid date",IF(LEN(TRIM(C898))=0,"REVIEW: add description",IF(NOT(OR(D898="Receipt",D898="Payment")),"REVIEW: choose type",IF(NOT(AND(ISNUMBER(E898),E898&gt;=0)),"REVIEW: invalid amount",IF(LEN(TRIM(F898))=0,"REVIEW: add category","OK")))))))),"REVIEW: cell error")</x:f>
      </x:c>
      <x:c r="H898" s="54"/>
      <x:c r="I898" s="54"/>
      <x:c r="J898" s="54"/>
      <x:c r="K898" s="54"/>
    </x:row>
    <x:row r="899" ht="23" customHeight="1">
      <x:c r="A899" s="25"/>
      <x:c r="B899" s="61"/>
      <x:c r="C899" s="25"/>
      <x:c r="D899" s="25"/>
      <x:c r="E899" s="63"/>
      <x:c r="F899" s="25"/>
      <x:c r="G899" s="64" t="str">
        <x:f>IFERROR(IF(COUNTA(A899:F899)=0,"",IF(LEN(TRIM(A899))=0,"REVIEW: missing ID",IF(COUNTIFS($A$7:$A$1006,A899)&lt;&gt;1,"REVIEW: duplicate ID",IF(NOT(AND(ISNUMBER(B899),B899&gt;=1,B899&lt;=2958465)),"REVIEW: invalid date",IF(LEN(TRIM(C899))=0,"REVIEW: add description",IF(NOT(OR(D899="Receipt",D899="Payment")),"REVIEW: choose type",IF(NOT(AND(ISNUMBER(E899),E899&gt;=0)),"REVIEW: invalid amount",IF(LEN(TRIM(F899))=0,"REVIEW: add category","OK")))))))),"REVIEW: cell error")</x:f>
      </x:c>
      <x:c r="H899" s="54"/>
      <x:c r="I899" s="54"/>
      <x:c r="J899" s="54"/>
      <x:c r="K899" s="54"/>
    </x:row>
    <x:row r="900" ht="23" customHeight="1">
      <x:c r="A900" s="25"/>
      <x:c r="B900" s="61"/>
      <x:c r="C900" s="25"/>
      <x:c r="D900" s="25"/>
      <x:c r="E900" s="63"/>
      <x:c r="F900" s="25"/>
      <x:c r="G900" s="64" t="str">
        <x:f>IFERROR(IF(COUNTA(A900:F900)=0,"",IF(LEN(TRIM(A900))=0,"REVIEW: missing ID",IF(COUNTIFS($A$7:$A$1006,A900)&lt;&gt;1,"REVIEW: duplicate ID",IF(NOT(AND(ISNUMBER(B900),B900&gt;=1,B900&lt;=2958465)),"REVIEW: invalid date",IF(LEN(TRIM(C900))=0,"REVIEW: add description",IF(NOT(OR(D900="Receipt",D900="Payment")),"REVIEW: choose type",IF(NOT(AND(ISNUMBER(E900),E900&gt;=0)),"REVIEW: invalid amount",IF(LEN(TRIM(F900))=0,"REVIEW: add category","OK")))))))),"REVIEW: cell error")</x:f>
      </x:c>
      <x:c r="H900" s="54"/>
      <x:c r="I900" s="54"/>
      <x:c r="J900" s="54"/>
      <x:c r="K900" s="54"/>
    </x:row>
    <x:row r="901" ht="23" customHeight="1">
      <x:c r="A901" s="25"/>
      <x:c r="B901" s="61"/>
      <x:c r="C901" s="25"/>
      <x:c r="D901" s="25"/>
      <x:c r="E901" s="63"/>
      <x:c r="F901" s="25"/>
      <x:c r="G901" s="64" t="str">
        <x:f>IFERROR(IF(COUNTA(A901:F901)=0,"",IF(LEN(TRIM(A901))=0,"REVIEW: missing ID",IF(COUNTIFS($A$7:$A$1006,A901)&lt;&gt;1,"REVIEW: duplicate ID",IF(NOT(AND(ISNUMBER(B901),B901&gt;=1,B901&lt;=2958465)),"REVIEW: invalid date",IF(LEN(TRIM(C901))=0,"REVIEW: add description",IF(NOT(OR(D901="Receipt",D901="Payment")),"REVIEW: choose type",IF(NOT(AND(ISNUMBER(E901),E901&gt;=0)),"REVIEW: invalid amount",IF(LEN(TRIM(F901))=0,"REVIEW: add category","OK")))))))),"REVIEW: cell error")</x:f>
      </x:c>
      <x:c r="H901" s="54"/>
      <x:c r="I901" s="54"/>
      <x:c r="J901" s="54"/>
      <x:c r="K901" s="54"/>
    </x:row>
    <x:row r="902" ht="23" customHeight="1">
      <x:c r="A902" s="25"/>
      <x:c r="B902" s="61"/>
      <x:c r="C902" s="25"/>
      <x:c r="D902" s="25"/>
      <x:c r="E902" s="63"/>
      <x:c r="F902" s="25"/>
      <x:c r="G902" s="64" t="str">
        <x:f>IFERROR(IF(COUNTA(A902:F902)=0,"",IF(LEN(TRIM(A902))=0,"REVIEW: missing ID",IF(COUNTIFS($A$7:$A$1006,A902)&lt;&gt;1,"REVIEW: duplicate ID",IF(NOT(AND(ISNUMBER(B902),B902&gt;=1,B902&lt;=2958465)),"REVIEW: invalid date",IF(LEN(TRIM(C902))=0,"REVIEW: add description",IF(NOT(OR(D902="Receipt",D902="Payment")),"REVIEW: choose type",IF(NOT(AND(ISNUMBER(E902),E902&gt;=0)),"REVIEW: invalid amount",IF(LEN(TRIM(F902))=0,"REVIEW: add category","OK")))))))),"REVIEW: cell error")</x:f>
      </x:c>
      <x:c r="H902" s="54"/>
      <x:c r="I902" s="54"/>
      <x:c r="J902" s="54"/>
      <x:c r="K902" s="54"/>
    </x:row>
    <x:row r="903" ht="23" customHeight="1">
      <x:c r="A903" s="25"/>
      <x:c r="B903" s="61"/>
      <x:c r="C903" s="25"/>
      <x:c r="D903" s="25"/>
      <x:c r="E903" s="63"/>
      <x:c r="F903" s="25"/>
      <x:c r="G903" s="64" t="str">
        <x:f>IFERROR(IF(COUNTA(A903:F903)=0,"",IF(LEN(TRIM(A903))=0,"REVIEW: missing ID",IF(COUNTIFS($A$7:$A$1006,A903)&lt;&gt;1,"REVIEW: duplicate ID",IF(NOT(AND(ISNUMBER(B903),B903&gt;=1,B903&lt;=2958465)),"REVIEW: invalid date",IF(LEN(TRIM(C903))=0,"REVIEW: add description",IF(NOT(OR(D903="Receipt",D903="Payment")),"REVIEW: choose type",IF(NOT(AND(ISNUMBER(E903),E903&gt;=0)),"REVIEW: invalid amount",IF(LEN(TRIM(F903))=0,"REVIEW: add category","OK")))))))),"REVIEW: cell error")</x:f>
      </x:c>
      <x:c r="H903" s="54"/>
      <x:c r="I903" s="54"/>
      <x:c r="J903" s="54"/>
      <x:c r="K903" s="54"/>
    </x:row>
    <x:row r="904" ht="23" customHeight="1">
      <x:c r="A904" s="25"/>
      <x:c r="B904" s="61"/>
      <x:c r="C904" s="25"/>
      <x:c r="D904" s="25"/>
      <x:c r="E904" s="63"/>
      <x:c r="F904" s="25"/>
      <x:c r="G904" s="64" t="str">
        <x:f>IFERROR(IF(COUNTA(A904:F904)=0,"",IF(LEN(TRIM(A904))=0,"REVIEW: missing ID",IF(COUNTIFS($A$7:$A$1006,A904)&lt;&gt;1,"REVIEW: duplicate ID",IF(NOT(AND(ISNUMBER(B904),B904&gt;=1,B904&lt;=2958465)),"REVIEW: invalid date",IF(LEN(TRIM(C904))=0,"REVIEW: add description",IF(NOT(OR(D904="Receipt",D904="Payment")),"REVIEW: choose type",IF(NOT(AND(ISNUMBER(E904),E904&gt;=0)),"REVIEW: invalid amount",IF(LEN(TRIM(F904))=0,"REVIEW: add category","OK")))))))),"REVIEW: cell error")</x:f>
      </x:c>
      <x:c r="H904" s="54"/>
      <x:c r="I904" s="54"/>
      <x:c r="J904" s="54"/>
      <x:c r="K904" s="54"/>
    </x:row>
    <x:row r="905" ht="23" customHeight="1">
      <x:c r="A905" s="25"/>
      <x:c r="B905" s="61"/>
      <x:c r="C905" s="25"/>
      <x:c r="D905" s="25"/>
      <x:c r="E905" s="63"/>
      <x:c r="F905" s="25"/>
      <x:c r="G905" s="64" t="str">
        <x:f>IFERROR(IF(COUNTA(A905:F905)=0,"",IF(LEN(TRIM(A905))=0,"REVIEW: missing ID",IF(COUNTIFS($A$7:$A$1006,A905)&lt;&gt;1,"REVIEW: duplicate ID",IF(NOT(AND(ISNUMBER(B905),B905&gt;=1,B905&lt;=2958465)),"REVIEW: invalid date",IF(LEN(TRIM(C905))=0,"REVIEW: add description",IF(NOT(OR(D905="Receipt",D905="Payment")),"REVIEW: choose type",IF(NOT(AND(ISNUMBER(E905),E905&gt;=0)),"REVIEW: invalid amount",IF(LEN(TRIM(F905))=0,"REVIEW: add category","OK")))))))),"REVIEW: cell error")</x:f>
      </x:c>
      <x:c r="H905" s="54"/>
      <x:c r="I905" s="54"/>
      <x:c r="J905" s="54"/>
      <x:c r="K905" s="54"/>
    </x:row>
    <x:row r="906" ht="23" customHeight="1">
      <x:c r="A906" s="25"/>
      <x:c r="B906" s="61"/>
      <x:c r="C906" s="25"/>
      <x:c r="D906" s="25"/>
      <x:c r="E906" s="63"/>
      <x:c r="F906" s="25"/>
      <x:c r="G906" s="64" t="str">
        <x:f>IFERROR(IF(COUNTA(A906:F906)=0,"",IF(LEN(TRIM(A906))=0,"REVIEW: missing ID",IF(COUNTIFS($A$7:$A$1006,A906)&lt;&gt;1,"REVIEW: duplicate ID",IF(NOT(AND(ISNUMBER(B906),B906&gt;=1,B906&lt;=2958465)),"REVIEW: invalid date",IF(LEN(TRIM(C906))=0,"REVIEW: add description",IF(NOT(OR(D906="Receipt",D906="Payment")),"REVIEW: choose type",IF(NOT(AND(ISNUMBER(E906),E906&gt;=0)),"REVIEW: invalid amount",IF(LEN(TRIM(F906))=0,"REVIEW: add category","OK")))))))),"REVIEW: cell error")</x:f>
      </x:c>
      <x:c r="H906" s="54"/>
      <x:c r="I906" s="54"/>
      <x:c r="J906" s="54"/>
      <x:c r="K906" s="54"/>
    </x:row>
    <x:row r="907" ht="23" customHeight="1">
      <x:c r="A907" s="25"/>
      <x:c r="B907" s="61"/>
      <x:c r="C907" s="25"/>
      <x:c r="D907" s="25"/>
      <x:c r="E907" s="63"/>
      <x:c r="F907" s="25"/>
      <x:c r="G907" s="64" t="str">
        <x:f>IFERROR(IF(COUNTA(A907:F907)=0,"",IF(LEN(TRIM(A907))=0,"REVIEW: missing ID",IF(COUNTIFS($A$7:$A$1006,A907)&lt;&gt;1,"REVIEW: duplicate ID",IF(NOT(AND(ISNUMBER(B907),B907&gt;=1,B907&lt;=2958465)),"REVIEW: invalid date",IF(LEN(TRIM(C907))=0,"REVIEW: add description",IF(NOT(OR(D907="Receipt",D907="Payment")),"REVIEW: choose type",IF(NOT(AND(ISNUMBER(E907),E907&gt;=0)),"REVIEW: invalid amount",IF(LEN(TRIM(F907))=0,"REVIEW: add category","OK")))))))),"REVIEW: cell error")</x:f>
      </x:c>
      <x:c r="H907" s="54"/>
      <x:c r="I907" s="54"/>
      <x:c r="J907" s="54"/>
      <x:c r="K907" s="54"/>
    </x:row>
    <x:row r="908" ht="23" customHeight="1">
      <x:c r="A908" s="25"/>
      <x:c r="B908" s="61"/>
      <x:c r="C908" s="25"/>
      <x:c r="D908" s="25"/>
      <x:c r="E908" s="63"/>
      <x:c r="F908" s="25"/>
      <x:c r="G908" s="64" t="str">
        <x:f>IFERROR(IF(COUNTA(A908:F908)=0,"",IF(LEN(TRIM(A908))=0,"REVIEW: missing ID",IF(COUNTIFS($A$7:$A$1006,A908)&lt;&gt;1,"REVIEW: duplicate ID",IF(NOT(AND(ISNUMBER(B908),B908&gt;=1,B908&lt;=2958465)),"REVIEW: invalid date",IF(LEN(TRIM(C908))=0,"REVIEW: add description",IF(NOT(OR(D908="Receipt",D908="Payment")),"REVIEW: choose type",IF(NOT(AND(ISNUMBER(E908),E908&gt;=0)),"REVIEW: invalid amount",IF(LEN(TRIM(F908))=0,"REVIEW: add category","OK")))))))),"REVIEW: cell error")</x:f>
      </x:c>
      <x:c r="H908" s="54"/>
      <x:c r="I908" s="54"/>
      <x:c r="J908" s="54"/>
      <x:c r="K908" s="54"/>
    </x:row>
    <x:row r="909" ht="23" customHeight="1">
      <x:c r="A909" s="25"/>
      <x:c r="B909" s="61"/>
      <x:c r="C909" s="25"/>
      <x:c r="D909" s="25"/>
      <x:c r="E909" s="63"/>
      <x:c r="F909" s="25"/>
      <x:c r="G909" s="64" t="str">
        <x:f>IFERROR(IF(COUNTA(A909:F909)=0,"",IF(LEN(TRIM(A909))=0,"REVIEW: missing ID",IF(COUNTIFS($A$7:$A$1006,A909)&lt;&gt;1,"REVIEW: duplicate ID",IF(NOT(AND(ISNUMBER(B909),B909&gt;=1,B909&lt;=2958465)),"REVIEW: invalid date",IF(LEN(TRIM(C909))=0,"REVIEW: add description",IF(NOT(OR(D909="Receipt",D909="Payment")),"REVIEW: choose type",IF(NOT(AND(ISNUMBER(E909),E909&gt;=0)),"REVIEW: invalid amount",IF(LEN(TRIM(F909))=0,"REVIEW: add category","OK")))))))),"REVIEW: cell error")</x:f>
      </x:c>
      <x:c r="H909" s="54"/>
      <x:c r="I909" s="54"/>
      <x:c r="J909" s="54"/>
      <x:c r="K909" s="54"/>
    </x:row>
    <x:row r="910" ht="23" customHeight="1">
      <x:c r="A910" s="25"/>
      <x:c r="B910" s="61"/>
      <x:c r="C910" s="25"/>
      <x:c r="D910" s="25"/>
      <x:c r="E910" s="63"/>
      <x:c r="F910" s="25"/>
      <x:c r="G910" s="64" t="str">
        <x:f>IFERROR(IF(COUNTA(A910:F910)=0,"",IF(LEN(TRIM(A910))=0,"REVIEW: missing ID",IF(COUNTIFS($A$7:$A$1006,A910)&lt;&gt;1,"REVIEW: duplicate ID",IF(NOT(AND(ISNUMBER(B910),B910&gt;=1,B910&lt;=2958465)),"REVIEW: invalid date",IF(LEN(TRIM(C910))=0,"REVIEW: add description",IF(NOT(OR(D910="Receipt",D910="Payment")),"REVIEW: choose type",IF(NOT(AND(ISNUMBER(E910),E910&gt;=0)),"REVIEW: invalid amount",IF(LEN(TRIM(F910))=0,"REVIEW: add category","OK")))))))),"REVIEW: cell error")</x:f>
      </x:c>
      <x:c r="H910" s="54"/>
      <x:c r="I910" s="54"/>
      <x:c r="J910" s="54"/>
      <x:c r="K910" s="54"/>
    </x:row>
    <x:row r="911" ht="23" customHeight="1">
      <x:c r="A911" s="25"/>
      <x:c r="B911" s="61"/>
      <x:c r="C911" s="25"/>
      <x:c r="D911" s="25"/>
      <x:c r="E911" s="63"/>
      <x:c r="F911" s="25"/>
      <x:c r="G911" s="64" t="str">
        <x:f>IFERROR(IF(COUNTA(A911:F911)=0,"",IF(LEN(TRIM(A911))=0,"REVIEW: missing ID",IF(COUNTIFS($A$7:$A$1006,A911)&lt;&gt;1,"REVIEW: duplicate ID",IF(NOT(AND(ISNUMBER(B911),B911&gt;=1,B911&lt;=2958465)),"REVIEW: invalid date",IF(LEN(TRIM(C911))=0,"REVIEW: add description",IF(NOT(OR(D911="Receipt",D911="Payment")),"REVIEW: choose type",IF(NOT(AND(ISNUMBER(E911),E911&gt;=0)),"REVIEW: invalid amount",IF(LEN(TRIM(F911))=0,"REVIEW: add category","OK")))))))),"REVIEW: cell error")</x:f>
      </x:c>
      <x:c r="H911" s="54"/>
      <x:c r="I911" s="54"/>
      <x:c r="J911" s="54"/>
      <x:c r="K911" s="54"/>
    </x:row>
    <x:row r="912" ht="23" customHeight="1">
      <x:c r="A912" s="25"/>
      <x:c r="B912" s="61"/>
      <x:c r="C912" s="25"/>
      <x:c r="D912" s="25"/>
      <x:c r="E912" s="63"/>
      <x:c r="F912" s="25"/>
      <x:c r="G912" s="64" t="str">
        <x:f>IFERROR(IF(COUNTA(A912:F912)=0,"",IF(LEN(TRIM(A912))=0,"REVIEW: missing ID",IF(COUNTIFS($A$7:$A$1006,A912)&lt;&gt;1,"REVIEW: duplicate ID",IF(NOT(AND(ISNUMBER(B912),B912&gt;=1,B912&lt;=2958465)),"REVIEW: invalid date",IF(LEN(TRIM(C912))=0,"REVIEW: add description",IF(NOT(OR(D912="Receipt",D912="Payment")),"REVIEW: choose type",IF(NOT(AND(ISNUMBER(E912),E912&gt;=0)),"REVIEW: invalid amount",IF(LEN(TRIM(F912))=0,"REVIEW: add category","OK")))))))),"REVIEW: cell error")</x:f>
      </x:c>
      <x:c r="H912" s="54"/>
      <x:c r="I912" s="54"/>
      <x:c r="J912" s="54"/>
      <x:c r="K912" s="54"/>
    </x:row>
    <x:row r="913" ht="23" customHeight="1">
      <x:c r="A913" s="25"/>
      <x:c r="B913" s="61"/>
      <x:c r="C913" s="25"/>
      <x:c r="D913" s="25"/>
      <x:c r="E913" s="63"/>
      <x:c r="F913" s="25"/>
      <x:c r="G913" s="64" t="str">
        <x:f>IFERROR(IF(COUNTA(A913:F913)=0,"",IF(LEN(TRIM(A913))=0,"REVIEW: missing ID",IF(COUNTIFS($A$7:$A$1006,A913)&lt;&gt;1,"REVIEW: duplicate ID",IF(NOT(AND(ISNUMBER(B913),B913&gt;=1,B913&lt;=2958465)),"REVIEW: invalid date",IF(LEN(TRIM(C913))=0,"REVIEW: add description",IF(NOT(OR(D913="Receipt",D913="Payment")),"REVIEW: choose type",IF(NOT(AND(ISNUMBER(E913),E913&gt;=0)),"REVIEW: invalid amount",IF(LEN(TRIM(F913))=0,"REVIEW: add category","OK")))))))),"REVIEW: cell error")</x:f>
      </x:c>
      <x:c r="H913" s="54"/>
      <x:c r="I913" s="54"/>
      <x:c r="J913" s="54"/>
      <x:c r="K913" s="54"/>
    </x:row>
    <x:row r="914" ht="23" customHeight="1">
      <x:c r="A914" s="25"/>
      <x:c r="B914" s="61"/>
      <x:c r="C914" s="25"/>
      <x:c r="D914" s="25"/>
      <x:c r="E914" s="63"/>
      <x:c r="F914" s="25"/>
      <x:c r="G914" s="64" t="str">
        <x:f>IFERROR(IF(COUNTA(A914:F914)=0,"",IF(LEN(TRIM(A914))=0,"REVIEW: missing ID",IF(COUNTIFS($A$7:$A$1006,A914)&lt;&gt;1,"REVIEW: duplicate ID",IF(NOT(AND(ISNUMBER(B914),B914&gt;=1,B914&lt;=2958465)),"REVIEW: invalid date",IF(LEN(TRIM(C914))=0,"REVIEW: add description",IF(NOT(OR(D914="Receipt",D914="Payment")),"REVIEW: choose type",IF(NOT(AND(ISNUMBER(E914),E914&gt;=0)),"REVIEW: invalid amount",IF(LEN(TRIM(F914))=0,"REVIEW: add category","OK")))))))),"REVIEW: cell error")</x:f>
      </x:c>
      <x:c r="H914" s="54"/>
      <x:c r="I914" s="54"/>
      <x:c r="J914" s="54"/>
      <x:c r="K914" s="54"/>
    </x:row>
    <x:row r="915" ht="23" customHeight="1">
      <x:c r="A915" s="25"/>
      <x:c r="B915" s="61"/>
      <x:c r="C915" s="25"/>
      <x:c r="D915" s="25"/>
      <x:c r="E915" s="63"/>
      <x:c r="F915" s="25"/>
      <x:c r="G915" s="64" t="str">
        <x:f>IFERROR(IF(COUNTA(A915:F915)=0,"",IF(LEN(TRIM(A915))=0,"REVIEW: missing ID",IF(COUNTIFS($A$7:$A$1006,A915)&lt;&gt;1,"REVIEW: duplicate ID",IF(NOT(AND(ISNUMBER(B915),B915&gt;=1,B915&lt;=2958465)),"REVIEW: invalid date",IF(LEN(TRIM(C915))=0,"REVIEW: add description",IF(NOT(OR(D915="Receipt",D915="Payment")),"REVIEW: choose type",IF(NOT(AND(ISNUMBER(E915),E915&gt;=0)),"REVIEW: invalid amount",IF(LEN(TRIM(F915))=0,"REVIEW: add category","OK")))))))),"REVIEW: cell error")</x:f>
      </x:c>
      <x:c r="H915" s="54"/>
      <x:c r="I915" s="54"/>
      <x:c r="J915" s="54"/>
      <x:c r="K915" s="54"/>
    </x:row>
    <x:row r="916" ht="23" customHeight="1">
      <x:c r="A916" s="25"/>
      <x:c r="B916" s="61"/>
      <x:c r="C916" s="25"/>
      <x:c r="D916" s="25"/>
      <x:c r="E916" s="63"/>
      <x:c r="F916" s="25"/>
      <x:c r="G916" s="64" t="str">
        <x:f>IFERROR(IF(COUNTA(A916:F916)=0,"",IF(LEN(TRIM(A916))=0,"REVIEW: missing ID",IF(COUNTIFS($A$7:$A$1006,A916)&lt;&gt;1,"REVIEW: duplicate ID",IF(NOT(AND(ISNUMBER(B916),B916&gt;=1,B916&lt;=2958465)),"REVIEW: invalid date",IF(LEN(TRIM(C916))=0,"REVIEW: add description",IF(NOT(OR(D916="Receipt",D916="Payment")),"REVIEW: choose type",IF(NOT(AND(ISNUMBER(E916),E916&gt;=0)),"REVIEW: invalid amount",IF(LEN(TRIM(F916))=0,"REVIEW: add category","OK")))))))),"REVIEW: cell error")</x:f>
      </x:c>
      <x:c r="H916" s="54"/>
      <x:c r="I916" s="54"/>
      <x:c r="J916" s="54"/>
      <x:c r="K916" s="54"/>
    </x:row>
    <x:row r="917" ht="23" customHeight="1">
      <x:c r="A917" s="25"/>
      <x:c r="B917" s="61"/>
      <x:c r="C917" s="25"/>
      <x:c r="D917" s="25"/>
      <x:c r="E917" s="63"/>
      <x:c r="F917" s="25"/>
      <x:c r="G917" s="64" t="str">
        <x:f>IFERROR(IF(COUNTA(A917:F917)=0,"",IF(LEN(TRIM(A917))=0,"REVIEW: missing ID",IF(COUNTIFS($A$7:$A$1006,A917)&lt;&gt;1,"REVIEW: duplicate ID",IF(NOT(AND(ISNUMBER(B917),B917&gt;=1,B917&lt;=2958465)),"REVIEW: invalid date",IF(LEN(TRIM(C917))=0,"REVIEW: add description",IF(NOT(OR(D917="Receipt",D917="Payment")),"REVIEW: choose type",IF(NOT(AND(ISNUMBER(E917),E917&gt;=0)),"REVIEW: invalid amount",IF(LEN(TRIM(F917))=0,"REVIEW: add category","OK")))))))),"REVIEW: cell error")</x:f>
      </x:c>
      <x:c r="H917" s="54"/>
      <x:c r="I917" s="54"/>
      <x:c r="J917" s="54"/>
      <x:c r="K917" s="54"/>
    </x:row>
    <x:row r="918" ht="23" customHeight="1">
      <x:c r="A918" s="25"/>
      <x:c r="B918" s="61"/>
      <x:c r="C918" s="25"/>
      <x:c r="D918" s="25"/>
      <x:c r="E918" s="63"/>
      <x:c r="F918" s="25"/>
      <x:c r="G918" s="64" t="str">
        <x:f>IFERROR(IF(COUNTA(A918:F918)=0,"",IF(LEN(TRIM(A918))=0,"REVIEW: missing ID",IF(COUNTIFS($A$7:$A$1006,A918)&lt;&gt;1,"REVIEW: duplicate ID",IF(NOT(AND(ISNUMBER(B918),B918&gt;=1,B918&lt;=2958465)),"REVIEW: invalid date",IF(LEN(TRIM(C918))=0,"REVIEW: add description",IF(NOT(OR(D918="Receipt",D918="Payment")),"REVIEW: choose type",IF(NOT(AND(ISNUMBER(E918),E918&gt;=0)),"REVIEW: invalid amount",IF(LEN(TRIM(F918))=0,"REVIEW: add category","OK")))))))),"REVIEW: cell error")</x:f>
      </x:c>
      <x:c r="H918" s="54"/>
      <x:c r="I918" s="54"/>
      <x:c r="J918" s="54"/>
      <x:c r="K918" s="54"/>
    </x:row>
    <x:row r="919" ht="23" customHeight="1">
      <x:c r="A919" s="25"/>
      <x:c r="B919" s="61"/>
      <x:c r="C919" s="25"/>
      <x:c r="D919" s="25"/>
      <x:c r="E919" s="63"/>
      <x:c r="F919" s="25"/>
      <x:c r="G919" s="64" t="str">
        <x:f>IFERROR(IF(COUNTA(A919:F919)=0,"",IF(LEN(TRIM(A919))=0,"REVIEW: missing ID",IF(COUNTIFS($A$7:$A$1006,A919)&lt;&gt;1,"REVIEW: duplicate ID",IF(NOT(AND(ISNUMBER(B919),B919&gt;=1,B919&lt;=2958465)),"REVIEW: invalid date",IF(LEN(TRIM(C919))=0,"REVIEW: add description",IF(NOT(OR(D919="Receipt",D919="Payment")),"REVIEW: choose type",IF(NOT(AND(ISNUMBER(E919),E919&gt;=0)),"REVIEW: invalid amount",IF(LEN(TRIM(F919))=0,"REVIEW: add category","OK")))))))),"REVIEW: cell error")</x:f>
      </x:c>
      <x:c r="H919" s="54"/>
      <x:c r="I919" s="54"/>
      <x:c r="J919" s="54"/>
      <x:c r="K919" s="54"/>
    </x:row>
    <x:row r="920" ht="23" customHeight="1">
      <x:c r="A920" s="25"/>
      <x:c r="B920" s="61"/>
      <x:c r="C920" s="25"/>
      <x:c r="D920" s="25"/>
      <x:c r="E920" s="63"/>
      <x:c r="F920" s="25"/>
      <x:c r="G920" s="64" t="str">
        <x:f>IFERROR(IF(COUNTA(A920:F920)=0,"",IF(LEN(TRIM(A920))=0,"REVIEW: missing ID",IF(COUNTIFS($A$7:$A$1006,A920)&lt;&gt;1,"REVIEW: duplicate ID",IF(NOT(AND(ISNUMBER(B920),B920&gt;=1,B920&lt;=2958465)),"REVIEW: invalid date",IF(LEN(TRIM(C920))=0,"REVIEW: add description",IF(NOT(OR(D920="Receipt",D920="Payment")),"REVIEW: choose type",IF(NOT(AND(ISNUMBER(E920),E920&gt;=0)),"REVIEW: invalid amount",IF(LEN(TRIM(F920))=0,"REVIEW: add category","OK")))))))),"REVIEW: cell error")</x:f>
      </x:c>
      <x:c r="H920" s="54"/>
      <x:c r="I920" s="54"/>
      <x:c r="J920" s="54"/>
      <x:c r="K920" s="54"/>
    </x:row>
    <x:row r="921" ht="23" customHeight="1">
      <x:c r="A921" s="25"/>
      <x:c r="B921" s="61"/>
      <x:c r="C921" s="25"/>
      <x:c r="D921" s="25"/>
      <x:c r="E921" s="63"/>
      <x:c r="F921" s="25"/>
      <x:c r="G921" s="64" t="str">
        <x:f>IFERROR(IF(COUNTA(A921:F921)=0,"",IF(LEN(TRIM(A921))=0,"REVIEW: missing ID",IF(COUNTIFS($A$7:$A$1006,A921)&lt;&gt;1,"REVIEW: duplicate ID",IF(NOT(AND(ISNUMBER(B921),B921&gt;=1,B921&lt;=2958465)),"REVIEW: invalid date",IF(LEN(TRIM(C921))=0,"REVIEW: add description",IF(NOT(OR(D921="Receipt",D921="Payment")),"REVIEW: choose type",IF(NOT(AND(ISNUMBER(E921),E921&gt;=0)),"REVIEW: invalid amount",IF(LEN(TRIM(F921))=0,"REVIEW: add category","OK")))))))),"REVIEW: cell error")</x:f>
      </x:c>
      <x:c r="H921" s="54"/>
      <x:c r="I921" s="54"/>
      <x:c r="J921" s="54"/>
      <x:c r="K921" s="54"/>
    </x:row>
    <x:row r="922" ht="23" customHeight="1">
      <x:c r="A922" s="25"/>
      <x:c r="B922" s="61"/>
      <x:c r="C922" s="25"/>
      <x:c r="D922" s="25"/>
      <x:c r="E922" s="63"/>
      <x:c r="F922" s="25"/>
      <x:c r="G922" s="64" t="str">
        <x:f>IFERROR(IF(COUNTA(A922:F922)=0,"",IF(LEN(TRIM(A922))=0,"REVIEW: missing ID",IF(COUNTIFS($A$7:$A$1006,A922)&lt;&gt;1,"REVIEW: duplicate ID",IF(NOT(AND(ISNUMBER(B922),B922&gt;=1,B922&lt;=2958465)),"REVIEW: invalid date",IF(LEN(TRIM(C922))=0,"REVIEW: add description",IF(NOT(OR(D922="Receipt",D922="Payment")),"REVIEW: choose type",IF(NOT(AND(ISNUMBER(E922),E922&gt;=0)),"REVIEW: invalid amount",IF(LEN(TRIM(F922))=0,"REVIEW: add category","OK")))))))),"REVIEW: cell error")</x:f>
      </x:c>
      <x:c r="H922" s="54"/>
      <x:c r="I922" s="54"/>
      <x:c r="J922" s="54"/>
      <x:c r="K922" s="54"/>
    </x:row>
    <x:row r="923" ht="23" customHeight="1">
      <x:c r="A923" s="25"/>
      <x:c r="B923" s="61"/>
      <x:c r="C923" s="25"/>
      <x:c r="D923" s="25"/>
      <x:c r="E923" s="63"/>
      <x:c r="F923" s="25"/>
      <x:c r="G923" s="64" t="str">
        <x:f>IFERROR(IF(COUNTA(A923:F923)=0,"",IF(LEN(TRIM(A923))=0,"REVIEW: missing ID",IF(COUNTIFS($A$7:$A$1006,A923)&lt;&gt;1,"REVIEW: duplicate ID",IF(NOT(AND(ISNUMBER(B923),B923&gt;=1,B923&lt;=2958465)),"REVIEW: invalid date",IF(LEN(TRIM(C923))=0,"REVIEW: add description",IF(NOT(OR(D923="Receipt",D923="Payment")),"REVIEW: choose type",IF(NOT(AND(ISNUMBER(E923),E923&gt;=0)),"REVIEW: invalid amount",IF(LEN(TRIM(F923))=0,"REVIEW: add category","OK")))))))),"REVIEW: cell error")</x:f>
      </x:c>
      <x:c r="H923" s="54"/>
      <x:c r="I923" s="54"/>
      <x:c r="J923" s="54"/>
      <x:c r="K923" s="54"/>
    </x:row>
    <x:row r="924" ht="23" customHeight="1">
      <x:c r="A924" s="25"/>
      <x:c r="B924" s="61"/>
      <x:c r="C924" s="25"/>
      <x:c r="D924" s="25"/>
      <x:c r="E924" s="63"/>
      <x:c r="F924" s="25"/>
      <x:c r="G924" s="64" t="str">
        <x:f>IFERROR(IF(COUNTA(A924:F924)=0,"",IF(LEN(TRIM(A924))=0,"REVIEW: missing ID",IF(COUNTIFS($A$7:$A$1006,A924)&lt;&gt;1,"REVIEW: duplicate ID",IF(NOT(AND(ISNUMBER(B924),B924&gt;=1,B924&lt;=2958465)),"REVIEW: invalid date",IF(LEN(TRIM(C924))=0,"REVIEW: add description",IF(NOT(OR(D924="Receipt",D924="Payment")),"REVIEW: choose type",IF(NOT(AND(ISNUMBER(E924),E924&gt;=0)),"REVIEW: invalid amount",IF(LEN(TRIM(F924))=0,"REVIEW: add category","OK")))))))),"REVIEW: cell error")</x:f>
      </x:c>
      <x:c r="H924" s="54"/>
      <x:c r="I924" s="54"/>
      <x:c r="J924" s="54"/>
      <x:c r="K924" s="54"/>
    </x:row>
    <x:row r="925" ht="23" customHeight="1">
      <x:c r="A925" s="25"/>
      <x:c r="B925" s="61"/>
      <x:c r="C925" s="25"/>
      <x:c r="D925" s="25"/>
      <x:c r="E925" s="63"/>
      <x:c r="F925" s="25"/>
      <x:c r="G925" s="64" t="str">
        <x:f>IFERROR(IF(COUNTA(A925:F925)=0,"",IF(LEN(TRIM(A925))=0,"REVIEW: missing ID",IF(COUNTIFS($A$7:$A$1006,A925)&lt;&gt;1,"REVIEW: duplicate ID",IF(NOT(AND(ISNUMBER(B925),B925&gt;=1,B925&lt;=2958465)),"REVIEW: invalid date",IF(LEN(TRIM(C925))=0,"REVIEW: add description",IF(NOT(OR(D925="Receipt",D925="Payment")),"REVIEW: choose type",IF(NOT(AND(ISNUMBER(E925),E925&gt;=0)),"REVIEW: invalid amount",IF(LEN(TRIM(F925))=0,"REVIEW: add category","OK")))))))),"REVIEW: cell error")</x:f>
      </x:c>
      <x:c r="H925" s="54"/>
      <x:c r="I925" s="54"/>
      <x:c r="J925" s="54"/>
      <x:c r="K925" s="54"/>
    </x:row>
    <x:row r="926" ht="23" customHeight="1">
      <x:c r="A926" s="25"/>
      <x:c r="B926" s="61"/>
      <x:c r="C926" s="25"/>
      <x:c r="D926" s="25"/>
      <x:c r="E926" s="63"/>
      <x:c r="F926" s="25"/>
      <x:c r="G926" s="64" t="str">
        <x:f>IFERROR(IF(COUNTA(A926:F926)=0,"",IF(LEN(TRIM(A926))=0,"REVIEW: missing ID",IF(COUNTIFS($A$7:$A$1006,A926)&lt;&gt;1,"REVIEW: duplicate ID",IF(NOT(AND(ISNUMBER(B926),B926&gt;=1,B926&lt;=2958465)),"REVIEW: invalid date",IF(LEN(TRIM(C926))=0,"REVIEW: add description",IF(NOT(OR(D926="Receipt",D926="Payment")),"REVIEW: choose type",IF(NOT(AND(ISNUMBER(E926),E926&gt;=0)),"REVIEW: invalid amount",IF(LEN(TRIM(F926))=0,"REVIEW: add category","OK")))))))),"REVIEW: cell error")</x:f>
      </x:c>
      <x:c r="H926" s="54"/>
      <x:c r="I926" s="54"/>
      <x:c r="J926" s="54"/>
      <x:c r="K926" s="54"/>
    </x:row>
    <x:row r="927" ht="23" customHeight="1">
      <x:c r="A927" s="25"/>
      <x:c r="B927" s="61"/>
      <x:c r="C927" s="25"/>
      <x:c r="D927" s="25"/>
      <x:c r="E927" s="63"/>
      <x:c r="F927" s="25"/>
      <x:c r="G927" s="64" t="str">
        <x:f>IFERROR(IF(COUNTA(A927:F927)=0,"",IF(LEN(TRIM(A927))=0,"REVIEW: missing ID",IF(COUNTIFS($A$7:$A$1006,A927)&lt;&gt;1,"REVIEW: duplicate ID",IF(NOT(AND(ISNUMBER(B927),B927&gt;=1,B927&lt;=2958465)),"REVIEW: invalid date",IF(LEN(TRIM(C927))=0,"REVIEW: add description",IF(NOT(OR(D927="Receipt",D927="Payment")),"REVIEW: choose type",IF(NOT(AND(ISNUMBER(E927),E927&gt;=0)),"REVIEW: invalid amount",IF(LEN(TRIM(F927))=0,"REVIEW: add category","OK")))))))),"REVIEW: cell error")</x:f>
      </x:c>
      <x:c r="H927" s="54"/>
      <x:c r="I927" s="54"/>
      <x:c r="J927" s="54"/>
      <x:c r="K927" s="54"/>
    </x:row>
    <x:row r="928" ht="23" customHeight="1">
      <x:c r="A928" s="25"/>
      <x:c r="B928" s="61"/>
      <x:c r="C928" s="25"/>
      <x:c r="D928" s="25"/>
      <x:c r="E928" s="63"/>
      <x:c r="F928" s="25"/>
      <x:c r="G928" s="64" t="str">
        <x:f>IFERROR(IF(COUNTA(A928:F928)=0,"",IF(LEN(TRIM(A928))=0,"REVIEW: missing ID",IF(COUNTIFS($A$7:$A$1006,A928)&lt;&gt;1,"REVIEW: duplicate ID",IF(NOT(AND(ISNUMBER(B928),B928&gt;=1,B928&lt;=2958465)),"REVIEW: invalid date",IF(LEN(TRIM(C928))=0,"REVIEW: add description",IF(NOT(OR(D928="Receipt",D928="Payment")),"REVIEW: choose type",IF(NOT(AND(ISNUMBER(E928),E928&gt;=0)),"REVIEW: invalid amount",IF(LEN(TRIM(F928))=0,"REVIEW: add category","OK")))))))),"REVIEW: cell error")</x:f>
      </x:c>
      <x:c r="H928" s="54"/>
      <x:c r="I928" s="54"/>
      <x:c r="J928" s="54"/>
      <x:c r="K928" s="54"/>
    </x:row>
    <x:row r="929" ht="23" customHeight="1">
      <x:c r="A929" s="25"/>
      <x:c r="B929" s="61"/>
      <x:c r="C929" s="25"/>
      <x:c r="D929" s="25"/>
      <x:c r="E929" s="63"/>
      <x:c r="F929" s="25"/>
      <x:c r="G929" s="64" t="str">
        <x:f>IFERROR(IF(COUNTA(A929:F929)=0,"",IF(LEN(TRIM(A929))=0,"REVIEW: missing ID",IF(COUNTIFS($A$7:$A$1006,A929)&lt;&gt;1,"REVIEW: duplicate ID",IF(NOT(AND(ISNUMBER(B929),B929&gt;=1,B929&lt;=2958465)),"REVIEW: invalid date",IF(LEN(TRIM(C929))=0,"REVIEW: add description",IF(NOT(OR(D929="Receipt",D929="Payment")),"REVIEW: choose type",IF(NOT(AND(ISNUMBER(E929),E929&gt;=0)),"REVIEW: invalid amount",IF(LEN(TRIM(F929))=0,"REVIEW: add category","OK")))))))),"REVIEW: cell error")</x:f>
      </x:c>
      <x:c r="H929" s="54"/>
      <x:c r="I929" s="54"/>
      <x:c r="J929" s="54"/>
      <x:c r="K929" s="54"/>
    </x:row>
    <x:row r="930" ht="23" customHeight="1">
      <x:c r="A930" s="25"/>
      <x:c r="B930" s="61"/>
      <x:c r="C930" s="25"/>
      <x:c r="D930" s="25"/>
      <x:c r="E930" s="63"/>
      <x:c r="F930" s="25"/>
      <x:c r="G930" s="64" t="str">
        <x:f>IFERROR(IF(COUNTA(A930:F930)=0,"",IF(LEN(TRIM(A930))=0,"REVIEW: missing ID",IF(COUNTIFS($A$7:$A$1006,A930)&lt;&gt;1,"REVIEW: duplicate ID",IF(NOT(AND(ISNUMBER(B930),B930&gt;=1,B930&lt;=2958465)),"REVIEW: invalid date",IF(LEN(TRIM(C930))=0,"REVIEW: add description",IF(NOT(OR(D930="Receipt",D930="Payment")),"REVIEW: choose type",IF(NOT(AND(ISNUMBER(E930),E930&gt;=0)),"REVIEW: invalid amount",IF(LEN(TRIM(F930))=0,"REVIEW: add category","OK")))))))),"REVIEW: cell error")</x:f>
      </x:c>
      <x:c r="H930" s="54"/>
      <x:c r="I930" s="54"/>
      <x:c r="J930" s="54"/>
      <x:c r="K930" s="54"/>
    </x:row>
    <x:row r="931" ht="23" customHeight="1">
      <x:c r="A931" s="25"/>
      <x:c r="B931" s="61"/>
      <x:c r="C931" s="25"/>
      <x:c r="D931" s="25"/>
      <x:c r="E931" s="63"/>
      <x:c r="F931" s="25"/>
      <x:c r="G931" s="64" t="str">
        <x:f>IFERROR(IF(COUNTA(A931:F931)=0,"",IF(LEN(TRIM(A931))=0,"REVIEW: missing ID",IF(COUNTIFS($A$7:$A$1006,A931)&lt;&gt;1,"REVIEW: duplicate ID",IF(NOT(AND(ISNUMBER(B931),B931&gt;=1,B931&lt;=2958465)),"REVIEW: invalid date",IF(LEN(TRIM(C931))=0,"REVIEW: add description",IF(NOT(OR(D931="Receipt",D931="Payment")),"REVIEW: choose type",IF(NOT(AND(ISNUMBER(E931),E931&gt;=0)),"REVIEW: invalid amount",IF(LEN(TRIM(F931))=0,"REVIEW: add category","OK")))))))),"REVIEW: cell error")</x:f>
      </x:c>
      <x:c r="H931" s="54"/>
      <x:c r="I931" s="54"/>
      <x:c r="J931" s="54"/>
      <x:c r="K931" s="54"/>
    </x:row>
    <x:row r="932" ht="23" customHeight="1">
      <x:c r="A932" s="25"/>
      <x:c r="B932" s="61"/>
      <x:c r="C932" s="25"/>
      <x:c r="D932" s="25"/>
      <x:c r="E932" s="63"/>
      <x:c r="F932" s="25"/>
      <x:c r="G932" s="64" t="str">
        <x:f>IFERROR(IF(COUNTA(A932:F932)=0,"",IF(LEN(TRIM(A932))=0,"REVIEW: missing ID",IF(COUNTIFS($A$7:$A$1006,A932)&lt;&gt;1,"REVIEW: duplicate ID",IF(NOT(AND(ISNUMBER(B932),B932&gt;=1,B932&lt;=2958465)),"REVIEW: invalid date",IF(LEN(TRIM(C932))=0,"REVIEW: add description",IF(NOT(OR(D932="Receipt",D932="Payment")),"REVIEW: choose type",IF(NOT(AND(ISNUMBER(E932),E932&gt;=0)),"REVIEW: invalid amount",IF(LEN(TRIM(F932))=0,"REVIEW: add category","OK")))))))),"REVIEW: cell error")</x:f>
      </x:c>
      <x:c r="H932" s="54"/>
      <x:c r="I932" s="54"/>
      <x:c r="J932" s="54"/>
      <x:c r="K932" s="54"/>
    </x:row>
    <x:row r="933" ht="23" customHeight="1">
      <x:c r="A933" s="25"/>
      <x:c r="B933" s="61"/>
      <x:c r="C933" s="25"/>
      <x:c r="D933" s="25"/>
      <x:c r="E933" s="63"/>
      <x:c r="F933" s="25"/>
      <x:c r="G933" s="64" t="str">
        <x:f>IFERROR(IF(COUNTA(A933:F933)=0,"",IF(LEN(TRIM(A933))=0,"REVIEW: missing ID",IF(COUNTIFS($A$7:$A$1006,A933)&lt;&gt;1,"REVIEW: duplicate ID",IF(NOT(AND(ISNUMBER(B933),B933&gt;=1,B933&lt;=2958465)),"REVIEW: invalid date",IF(LEN(TRIM(C933))=0,"REVIEW: add description",IF(NOT(OR(D933="Receipt",D933="Payment")),"REVIEW: choose type",IF(NOT(AND(ISNUMBER(E933),E933&gt;=0)),"REVIEW: invalid amount",IF(LEN(TRIM(F933))=0,"REVIEW: add category","OK")))))))),"REVIEW: cell error")</x:f>
      </x:c>
      <x:c r="H933" s="54"/>
      <x:c r="I933" s="54"/>
      <x:c r="J933" s="54"/>
      <x:c r="K933" s="54"/>
    </x:row>
    <x:row r="934" ht="23" customHeight="1">
      <x:c r="A934" s="25"/>
      <x:c r="B934" s="61"/>
      <x:c r="C934" s="25"/>
      <x:c r="D934" s="25"/>
      <x:c r="E934" s="63"/>
      <x:c r="F934" s="25"/>
      <x:c r="G934" s="64" t="str">
        <x:f>IFERROR(IF(COUNTA(A934:F934)=0,"",IF(LEN(TRIM(A934))=0,"REVIEW: missing ID",IF(COUNTIFS($A$7:$A$1006,A934)&lt;&gt;1,"REVIEW: duplicate ID",IF(NOT(AND(ISNUMBER(B934),B934&gt;=1,B934&lt;=2958465)),"REVIEW: invalid date",IF(LEN(TRIM(C934))=0,"REVIEW: add description",IF(NOT(OR(D934="Receipt",D934="Payment")),"REVIEW: choose type",IF(NOT(AND(ISNUMBER(E934),E934&gt;=0)),"REVIEW: invalid amount",IF(LEN(TRIM(F934))=0,"REVIEW: add category","OK")))))))),"REVIEW: cell error")</x:f>
      </x:c>
      <x:c r="H934" s="54"/>
      <x:c r="I934" s="54"/>
      <x:c r="J934" s="54"/>
      <x:c r="K934" s="54"/>
    </x:row>
    <x:row r="935" ht="23" customHeight="1">
      <x:c r="A935" s="25"/>
      <x:c r="B935" s="61"/>
      <x:c r="C935" s="25"/>
      <x:c r="D935" s="25"/>
      <x:c r="E935" s="63"/>
      <x:c r="F935" s="25"/>
      <x:c r="G935" s="64" t="str">
        <x:f>IFERROR(IF(COUNTA(A935:F935)=0,"",IF(LEN(TRIM(A935))=0,"REVIEW: missing ID",IF(COUNTIFS($A$7:$A$1006,A935)&lt;&gt;1,"REVIEW: duplicate ID",IF(NOT(AND(ISNUMBER(B935),B935&gt;=1,B935&lt;=2958465)),"REVIEW: invalid date",IF(LEN(TRIM(C935))=0,"REVIEW: add description",IF(NOT(OR(D935="Receipt",D935="Payment")),"REVIEW: choose type",IF(NOT(AND(ISNUMBER(E935),E935&gt;=0)),"REVIEW: invalid amount",IF(LEN(TRIM(F935))=0,"REVIEW: add category","OK")))))))),"REVIEW: cell error")</x:f>
      </x:c>
      <x:c r="H935" s="54"/>
      <x:c r="I935" s="54"/>
      <x:c r="J935" s="54"/>
      <x:c r="K935" s="54"/>
    </x:row>
    <x:row r="936" ht="23" customHeight="1">
      <x:c r="A936" s="25"/>
      <x:c r="B936" s="61"/>
      <x:c r="C936" s="25"/>
      <x:c r="D936" s="25"/>
      <x:c r="E936" s="63"/>
      <x:c r="F936" s="25"/>
      <x:c r="G936" s="64" t="str">
        <x:f>IFERROR(IF(COUNTA(A936:F936)=0,"",IF(LEN(TRIM(A936))=0,"REVIEW: missing ID",IF(COUNTIFS($A$7:$A$1006,A936)&lt;&gt;1,"REVIEW: duplicate ID",IF(NOT(AND(ISNUMBER(B936),B936&gt;=1,B936&lt;=2958465)),"REVIEW: invalid date",IF(LEN(TRIM(C936))=0,"REVIEW: add description",IF(NOT(OR(D936="Receipt",D936="Payment")),"REVIEW: choose type",IF(NOT(AND(ISNUMBER(E936),E936&gt;=0)),"REVIEW: invalid amount",IF(LEN(TRIM(F936))=0,"REVIEW: add category","OK")))))))),"REVIEW: cell error")</x:f>
      </x:c>
      <x:c r="H936" s="54"/>
      <x:c r="I936" s="54"/>
      <x:c r="J936" s="54"/>
      <x:c r="K936" s="54"/>
    </x:row>
    <x:row r="937" ht="23" customHeight="1">
      <x:c r="A937" s="25"/>
      <x:c r="B937" s="61"/>
      <x:c r="C937" s="25"/>
      <x:c r="D937" s="25"/>
      <x:c r="E937" s="63"/>
      <x:c r="F937" s="25"/>
      <x:c r="G937" s="64" t="str">
        <x:f>IFERROR(IF(COUNTA(A937:F937)=0,"",IF(LEN(TRIM(A937))=0,"REVIEW: missing ID",IF(COUNTIFS($A$7:$A$1006,A937)&lt;&gt;1,"REVIEW: duplicate ID",IF(NOT(AND(ISNUMBER(B937),B937&gt;=1,B937&lt;=2958465)),"REVIEW: invalid date",IF(LEN(TRIM(C937))=0,"REVIEW: add description",IF(NOT(OR(D937="Receipt",D937="Payment")),"REVIEW: choose type",IF(NOT(AND(ISNUMBER(E937),E937&gt;=0)),"REVIEW: invalid amount",IF(LEN(TRIM(F937))=0,"REVIEW: add category","OK")))))))),"REVIEW: cell error")</x:f>
      </x:c>
      <x:c r="H937" s="54"/>
      <x:c r="I937" s="54"/>
      <x:c r="J937" s="54"/>
      <x:c r="K937" s="54"/>
    </x:row>
    <x:row r="938" ht="23" customHeight="1">
      <x:c r="A938" s="25"/>
      <x:c r="B938" s="61"/>
      <x:c r="C938" s="25"/>
      <x:c r="D938" s="25"/>
      <x:c r="E938" s="63"/>
      <x:c r="F938" s="25"/>
      <x:c r="G938" s="64" t="str">
        <x:f>IFERROR(IF(COUNTA(A938:F938)=0,"",IF(LEN(TRIM(A938))=0,"REVIEW: missing ID",IF(COUNTIFS($A$7:$A$1006,A938)&lt;&gt;1,"REVIEW: duplicate ID",IF(NOT(AND(ISNUMBER(B938),B938&gt;=1,B938&lt;=2958465)),"REVIEW: invalid date",IF(LEN(TRIM(C938))=0,"REVIEW: add description",IF(NOT(OR(D938="Receipt",D938="Payment")),"REVIEW: choose type",IF(NOT(AND(ISNUMBER(E938),E938&gt;=0)),"REVIEW: invalid amount",IF(LEN(TRIM(F938))=0,"REVIEW: add category","OK")))))))),"REVIEW: cell error")</x:f>
      </x:c>
      <x:c r="H938" s="54"/>
      <x:c r="I938" s="54"/>
      <x:c r="J938" s="54"/>
      <x:c r="K938" s="54"/>
    </x:row>
    <x:row r="939" ht="23" customHeight="1">
      <x:c r="A939" s="25"/>
      <x:c r="B939" s="61"/>
      <x:c r="C939" s="25"/>
      <x:c r="D939" s="25"/>
      <x:c r="E939" s="63"/>
      <x:c r="F939" s="25"/>
      <x:c r="G939" s="64" t="str">
        <x:f>IFERROR(IF(COUNTA(A939:F939)=0,"",IF(LEN(TRIM(A939))=0,"REVIEW: missing ID",IF(COUNTIFS($A$7:$A$1006,A939)&lt;&gt;1,"REVIEW: duplicate ID",IF(NOT(AND(ISNUMBER(B939),B939&gt;=1,B939&lt;=2958465)),"REVIEW: invalid date",IF(LEN(TRIM(C939))=0,"REVIEW: add description",IF(NOT(OR(D939="Receipt",D939="Payment")),"REVIEW: choose type",IF(NOT(AND(ISNUMBER(E939),E939&gt;=0)),"REVIEW: invalid amount",IF(LEN(TRIM(F939))=0,"REVIEW: add category","OK")))))))),"REVIEW: cell error")</x:f>
      </x:c>
      <x:c r="H939" s="54"/>
      <x:c r="I939" s="54"/>
      <x:c r="J939" s="54"/>
      <x:c r="K939" s="54"/>
    </x:row>
    <x:row r="940" ht="23" customHeight="1">
      <x:c r="A940" s="25"/>
      <x:c r="B940" s="61"/>
      <x:c r="C940" s="25"/>
      <x:c r="D940" s="25"/>
      <x:c r="E940" s="63"/>
      <x:c r="F940" s="25"/>
      <x:c r="G940" s="64" t="str">
        <x:f>IFERROR(IF(COUNTA(A940:F940)=0,"",IF(LEN(TRIM(A940))=0,"REVIEW: missing ID",IF(COUNTIFS($A$7:$A$1006,A940)&lt;&gt;1,"REVIEW: duplicate ID",IF(NOT(AND(ISNUMBER(B940),B940&gt;=1,B940&lt;=2958465)),"REVIEW: invalid date",IF(LEN(TRIM(C940))=0,"REVIEW: add description",IF(NOT(OR(D940="Receipt",D940="Payment")),"REVIEW: choose type",IF(NOT(AND(ISNUMBER(E940),E940&gt;=0)),"REVIEW: invalid amount",IF(LEN(TRIM(F940))=0,"REVIEW: add category","OK")))))))),"REVIEW: cell error")</x:f>
      </x:c>
      <x:c r="H940" s="54"/>
      <x:c r="I940" s="54"/>
      <x:c r="J940" s="54"/>
      <x:c r="K940" s="54"/>
    </x:row>
    <x:row r="941" ht="23" customHeight="1">
      <x:c r="A941" s="25"/>
      <x:c r="B941" s="61"/>
      <x:c r="C941" s="25"/>
      <x:c r="D941" s="25"/>
      <x:c r="E941" s="63"/>
      <x:c r="F941" s="25"/>
      <x:c r="G941" s="64" t="str">
        <x:f>IFERROR(IF(COUNTA(A941:F941)=0,"",IF(LEN(TRIM(A941))=0,"REVIEW: missing ID",IF(COUNTIFS($A$7:$A$1006,A941)&lt;&gt;1,"REVIEW: duplicate ID",IF(NOT(AND(ISNUMBER(B941),B941&gt;=1,B941&lt;=2958465)),"REVIEW: invalid date",IF(LEN(TRIM(C941))=0,"REVIEW: add description",IF(NOT(OR(D941="Receipt",D941="Payment")),"REVIEW: choose type",IF(NOT(AND(ISNUMBER(E941),E941&gt;=0)),"REVIEW: invalid amount",IF(LEN(TRIM(F941))=0,"REVIEW: add category","OK")))))))),"REVIEW: cell error")</x:f>
      </x:c>
      <x:c r="H941" s="54"/>
      <x:c r="I941" s="54"/>
      <x:c r="J941" s="54"/>
      <x:c r="K941" s="54"/>
    </x:row>
    <x:row r="942" ht="23" customHeight="1">
      <x:c r="A942" s="25"/>
      <x:c r="B942" s="61"/>
      <x:c r="C942" s="25"/>
      <x:c r="D942" s="25"/>
      <x:c r="E942" s="63"/>
      <x:c r="F942" s="25"/>
      <x:c r="G942" s="64" t="str">
        <x:f>IFERROR(IF(COUNTA(A942:F942)=0,"",IF(LEN(TRIM(A942))=0,"REVIEW: missing ID",IF(COUNTIFS($A$7:$A$1006,A942)&lt;&gt;1,"REVIEW: duplicate ID",IF(NOT(AND(ISNUMBER(B942),B942&gt;=1,B942&lt;=2958465)),"REVIEW: invalid date",IF(LEN(TRIM(C942))=0,"REVIEW: add description",IF(NOT(OR(D942="Receipt",D942="Payment")),"REVIEW: choose type",IF(NOT(AND(ISNUMBER(E942),E942&gt;=0)),"REVIEW: invalid amount",IF(LEN(TRIM(F942))=0,"REVIEW: add category","OK")))))))),"REVIEW: cell error")</x:f>
      </x:c>
      <x:c r="H942" s="54"/>
      <x:c r="I942" s="54"/>
      <x:c r="J942" s="54"/>
      <x:c r="K942" s="54"/>
    </x:row>
    <x:row r="943" ht="23" customHeight="1">
      <x:c r="A943" s="25"/>
      <x:c r="B943" s="61"/>
      <x:c r="C943" s="25"/>
      <x:c r="D943" s="25"/>
      <x:c r="E943" s="63"/>
      <x:c r="F943" s="25"/>
      <x:c r="G943" s="64" t="str">
        <x:f>IFERROR(IF(COUNTA(A943:F943)=0,"",IF(LEN(TRIM(A943))=0,"REVIEW: missing ID",IF(COUNTIFS($A$7:$A$1006,A943)&lt;&gt;1,"REVIEW: duplicate ID",IF(NOT(AND(ISNUMBER(B943),B943&gt;=1,B943&lt;=2958465)),"REVIEW: invalid date",IF(LEN(TRIM(C943))=0,"REVIEW: add description",IF(NOT(OR(D943="Receipt",D943="Payment")),"REVIEW: choose type",IF(NOT(AND(ISNUMBER(E943),E943&gt;=0)),"REVIEW: invalid amount",IF(LEN(TRIM(F943))=0,"REVIEW: add category","OK")))))))),"REVIEW: cell error")</x:f>
      </x:c>
      <x:c r="H943" s="54"/>
      <x:c r="I943" s="54"/>
      <x:c r="J943" s="54"/>
      <x:c r="K943" s="54"/>
    </x:row>
    <x:row r="944" ht="23" customHeight="1">
      <x:c r="A944" s="25"/>
      <x:c r="B944" s="61"/>
      <x:c r="C944" s="25"/>
      <x:c r="D944" s="25"/>
      <x:c r="E944" s="63"/>
      <x:c r="F944" s="25"/>
      <x:c r="G944" s="64" t="str">
        <x:f>IFERROR(IF(COUNTA(A944:F944)=0,"",IF(LEN(TRIM(A944))=0,"REVIEW: missing ID",IF(COUNTIFS($A$7:$A$1006,A944)&lt;&gt;1,"REVIEW: duplicate ID",IF(NOT(AND(ISNUMBER(B944),B944&gt;=1,B944&lt;=2958465)),"REVIEW: invalid date",IF(LEN(TRIM(C944))=0,"REVIEW: add description",IF(NOT(OR(D944="Receipt",D944="Payment")),"REVIEW: choose type",IF(NOT(AND(ISNUMBER(E944),E944&gt;=0)),"REVIEW: invalid amount",IF(LEN(TRIM(F944))=0,"REVIEW: add category","OK")))))))),"REVIEW: cell error")</x:f>
      </x:c>
      <x:c r="H944" s="54"/>
      <x:c r="I944" s="54"/>
      <x:c r="J944" s="54"/>
      <x:c r="K944" s="54"/>
    </x:row>
    <x:row r="945" ht="23" customHeight="1">
      <x:c r="A945" s="25"/>
      <x:c r="B945" s="61"/>
      <x:c r="C945" s="25"/>
      <x:c r="D945" s="25"/>
      <x:c r="E945" s="63"/>
      <x:c r="F945" s="25"/>
      <x:c r="G945" s="64" t="str">
        <x:f>IFERROR(IF(COUNTA(A945:F945)=0,"",IF(LEN(TRIM(A945))=0,"REVIEW: missing ID",IF(COUNTIFS($A$7:$A$1006,A945)&lt;&gt;1,"REVIEW: duplicate ID",IF(NOT(AND(ISNUMBER(B945),B945&gt;=1,B945&lt;=2958465)),"REVIEW: invalid date",IF(LEN(TRIM(C945))=0,"REVIEW: add description",IF(NOT(OR(D945="Receipt",D945="Payment")),"REVIEW: choose type",IF(NOT(AND(ISNUMBER(E945),E945&gt;=0)),"REVIEW: invalid amount",IF(LEN(TRIM(F945))=0,"REVIEW: add category","OK")))))))),"REVIEW: cell error")</x:f>
      </x:c>
      <x:c r="H945" s="54"/>
      <x:c r="I945" s="54"/>
      <x:c r="J945" s="54"/>
      <x:c r="K945" s="54"/>
    </x:row>
    <x:row r="946" ht="23" customHeight="1">
      <x:c r="A946" s="25"/>
      <x:c r="B946" s="61"/>
      <x:c r="C946" s="25"/>
      <x:c r="D946" s="25"/>
      <x:c r="E946" s="63"/>
      <x:c r="F946" s="25"/>
      <x:c r="G946" s="64" t="str">
        <x:f>IFERROR(IF(COUNTA(A946:F946)=0,"",IF(LEN(TRIM(A946))=0,"REVIEW: missing ID",IF(COUNTIFS($A$7:$A$1006,A946)&lt;&gt;1,"REVIEW: duplicate ID",IF(NOT(AND(ISNUMBER(B946),B946&gt;=1,B946&lt;=2958465)),"REVIEW: invalid date",IF(LEN(TRIM(C946))=0,"REVIEW: add description",IF(NOT(OR(D946="Receipt",D946="Payment")),"REVIEW: choose type",IF(NOT(AND(ISNUMBER(E946),E946&gt;=0)),"REVIEW: invalid amount",IF(LEN(TRIM(F946))=0,"REVIEW: add category","OK")))))))),"REVIEW: cell error")</x:f>
      </x:c>
      <x:c r="H946" s="54"/>
      <x:c r="I946" s="54"/>
      <x:c r="J946" s="54"/>
      <x:c r="K946" s="54"/>
    </x:row>
    <x:row r="947" ht="23" customHeight="1">
      <x:c r="A947" s="25"/>
      <x:c r="B947" s="61"/>
      <x:c r="C947" s="25"/>
      <x:c r="D947" s="25"/>
      <x:c r="E947" s="63"/>
      <x:c r="F947" s="25"/>
      <x:c r="G947" s="64" t="str">
        <x:f>IFERROR(IF(COUNTA(A947:F947)=0,"",IF(LEN(TRIM(A947))=0,"REVIEW: missing ID",IF(COUNTIFS($A$7:$A$1006,A947)&lt;&gt;1,"REVIEW: duplicate ID",IF(NOT(AND(ISNUMBER(B947),B947&gt;=1,B947&lt;=2958465)),"REVIEW: invalid date",IF(LEN(TRIM(C947))=0,"REVIEW: add description",IF(NOT(OR(D947="Receipt",D947="Payment")),"REVIEW: choose type",IF(NOT(AND(ISNUMBER(E947),E947&gt;=0)),"REVIEW: invalid amount",IF(LEN(TRIM(F947))=0,"REVIEW: add category","OK")))))))),"REVIEW: cell error")</x:f>
      </x:c>
      <x:c r="H947" s="54"/>
      <x:c r="I947" s="54"/>
      <x:c r="J947" s="54"/>
      <x:c r="K947" s="54"/>
    </x:row>
    <x:row r="948" ht="23" customHeight="1">
      <x:c r="A948" s="25"/>
      <x:c r="B948" s="61"/>
      <x:c r="C948" s="25"/>
      <x:c r="D948" s="25"/>
      <x:c r="E948" s="63"/>
      <x:c r="F948" s="25"/>
      <x:c r="G948" s="64" t="str">
        <x:f>IFERROR(IF(COUNTA(A948:F948)=0,"",IF(LEN(TRIM(A948))=0,"REVIEW: missing ID",IF(COUNTIFS($A$7:$A$1006,A948)&lt;&gt;1,"REVIEW: duplicate ID",IF(NOT(AND(ISNUMBER(B948),B948&gt;=1,B948&lt;=2958465)),"REVIEW: invalid date",IF(LEN(TRIM(C948))=0,"REVIEW: add description",IF(NOT(OR(D948="Receipt",D948="Payment")),"REVIEW: choose type",IF(NOT(AND(ISNUMBER(E948),E948&gt;=0)),"REVIEW: invalid amount",IF(LEN(TRIM(F948))=0,"REVIEW: add category","OK")))))))),"REVIEW: cell error")</x:f>
      </x:c>
      <x:c r="H948" s="54"/>
      <x:c r="I948" s="54"/>
      <x:c r="J948" s="54"/>
      <x:c r="K948" s="54"/>
    </x:row>
    <x:row r="949" ht="23" customHeight="1">
      <x:c r="A949" s="25"/>
      <x:c r="B949" s="61"/>
      <x:c r="C949" s="25"/>
      <x:c r="D949" s="25"/>
      <x:c r="E949" s="63"/>
      <x:c r="F949" s="25"/>
      <x:c r="G949" s="64" t="str">
        <x:f>IFERROR(IF(COUNTA(A949:F949)=0,"",IF(LEN(TRIM(A949))=0,"REVIEW: missing ID",IF(COUNTIFS($A$7:$A$1006,A949)&lt;&gt;1,"REVIEW: duplicate ID",IF(NOT(AND(ISNUMBER(B949),B949&gt;=1,B949&lt;=2958465)),"REVIEW: invalid date",IF(LEN(TRIM(C949))=0,"REVIEW: add description",IF(NOT(OR(D949="Receipt",D949="Payment")),"REVIEW: choose type",IF(NOT(AND(ISNUMBER(E949),E949&gt;=0)),"REVIEW: invalid amount",IF(LEN(TRIM(F949))=0,"REVIEW: add category","OK")))))))),"REVIEW: cell error")</x:f>
      </x:c>
      <x:c r="H949" s="54"/>
      <x:c r="I949" s="54"/>
      <x:c r="J949" s="54"/>
      <x:c r="K949" s="54"/>
    </x:row>
    <x:row r="950" ht="23" customHeight="1">
      <x:c r="A950" s="25"/>
      <x:c r="B950" s="61"/>
      <x:c r="C950" s="25"/>
      <x:c r="D950" s="25"/>
      <x:c r="E950" s="63"/>
      <x:c r="F950" s="25"/>
      <x:c r="G950" s="64" t="str">
        <x:f>IFERROR(IF(COUNTA(A950:F950)=0,"",IF(LEN(TRIM(A950))=0,"REVIEW: missing ID",IF(COUNTIFS($A$7:$A$1006,A950)&lt;&gt;1,"REVIEW: duplicate ID",IF(NOT(AND(ISNUMBER(B950),B950&gt;=1,B950&lt;=2958465)),"REVIEW: invalid date",IF(LEN(TRIM(C950))=0,"REVIEW: add description",IF(NOT(OR(D950="Receipt",D950="Payment")),"REVIEW: choose type",IF(NOT(AND(ISNUMBER(E950),E950&gt;=0)),"REVIEW: invalid amount",IF(LEN(TRIM(F950))=0,"REVIEW: add category","OK")))))))),"REVIEW: cell error")</x:f>
      </x:c>
      <x:c r="H950" s="54"/>
      <x:c r="I950" s="54"/>
      <x:c r="J950" s="54"/>
      <x:c r="K950" s="54"/>
    </x:row>
    <x:row r="951" ht="23" customHeight="1">
      <x:c r="A951" s="25"/>
      <x:c r="B951" s="61"/>
      <x:c r="C951" s="25"/>
      <x:c r="D951" s="25"/>
      <x:c r="E951" s="63"/>
      <x:c r="F951" s="25"/>
      <x:c r="G951" s="64" t="str">
        <x:f>IFERROR(IF(COUNTA(A951:F951)=0,"",IF(LEN(TRIM(A951))=0,"REVIEW: missing ID",IF(COUNTIFS($A$7:$A$1006,A951)&lt;&gt;1,"REVIEW: duplicate ID",IF(NOT(AND(ISNUMBER(B951),B951&gt;=1,B951&lt;=2958465)),"REVIEW: invalid date",IF(LEN(TRIM(C951))=0,"REVIEW: add description",IF(NOT(OR(D951="Receipt",D951="Payment")),"REVIEW: choose type",IF(NOT(AND(ISNUMBER(E951),E951&gt;=0)),"REVIEW: invalid amount",IF(LEN(TRIM(F951))=0,"REVIEW: add category","OK")))))))),"REVIEW: cell error")</x:f>
      </x:c>
      <x:c r="H951" s="54"/>
      <x:c r="I951" s="54"/>
      <x:c r="J951" s="54"/>
      <x:c r="K951" s="54"/>
    </x:row>
    <x:row r="952" ht="23" customHeight="1">
      <x:c r="A952" s="25"/>
      <x:c r="B952" s="61"/>
      <x:c r="C952" s="25"/>
      <x:c r="D952" s="25"/>
      <x:c r="E952" s="63"/>
      <x:c r="F952" s="25"/>
      <x:c r="G952" s="64" t="str">
        <x:f>IFERROR(IF(COUNTA(A952:F952)=0,"",IF(LEN(TRIM(A952))=0,"REVIEW: missing ID",IF(COUNTIFS($A$7:$A$1006,A952)&lt;&gt;1,"REVIEW: duplicate ID",IF(NOT(AND(ISNUMBER(B952),B952&gt;=1,B952&lt;=2958465)),"REVIEW: invalid date",IF(LEN(TRIM(C952))=0,"REVIEW: add description",IF(NOT(OR(D952="Receipt",D952="Payment")),"REVIEW: choose type",IF(NOT(AND(ISNUMBER(E952),E952&gt;=0)),"REVIEW: invalid amount",IF(LEN(TRIM(F952))=0,"REVIEW: add category","OK")))))))),"REVIEW: cell error")</x:f>
      </x:c>
      <x:c r="H952" s="54"/>
      <x:c r="I952" s="54"/>
      <x:c r="J952" s="54"/>
      <x:c r="K952" s="54"/>
    </x:row>
    <x:row r="953" ht="23" customHeight="1">
      <x:c r="A953" s="25"/>
      <x:c r="B953" s="61"/>
      <x:c r="C953" s="25"/>
      <x:c r="D953" s="25"/>
      <x:c r="E953" s="63"/>
      <x:c r="F953" s="25"/>
      <x:c r="G953" s="64" t="str">
        <x:f>IFERROR(IF(COUNTA(A953:F953)=0,"",IF(LEN(TRIM(A953))=0,"REVIEW: missing ID",IF(COUNTIFS($A$7:$A$1006,A953)&lt;&gt;1,"REVIEW: duplicate ID",IF(NOT(AND(ISNUMBER(B953),B953&gt;=1,B953&lt;=2958465)),"REVIEW: invalid date",IF(LEN(TRIM(C953))=0,"REVIEW: add description",IF(NOT(OR(D953="Receipt",D953="Payment")),"REVIEW: choose type",IF(NOT(AND(ISNUMBER(E953),E953&gt;=0)),"REVIEW: invalid amount",IF(LEN(TRIM(F953))=0,"REVIEW: add category","OK")))))))),"REVIEW: cell error")</x:f>
      </x:c>
      <x:c r="H953" s="54"/>
      <x:c r="I953" s="54"/>
      <x:c r="J953" s="54"/>
      <x:c r="K953" s="54"/>
    </x:row>
    <x:row r="954" ht="23" customHeight="1">
      <x:c r="A954" s="25"/>
      <x:c r="B954" s="61"/>
      <x:c r="C954" s="25"/>
      <x:c r="D954" s="25"/>
      <x:c r="E954" s="63"/>
      <x:c r="F954" s="25"/>
      <x:c r="G954" s="64" t="str">
        <x:f>IFERROR(IF(COUNTA(A954:F954)=0,"",IF(LEN(TRIM(A954))=0,"REVIEW: missing ID",IF(COUNTIFS($A$7:$A$1006,A954)&lt;&gt;1,"REVIEW: duplicate ID",IF(NOT(AND(ISNUMBER(B954),B954&gt;=1,B954&lt;=2958465)),"REVIEW: invalid date",IF(LEN(TRIM(C954))=0,"REVIEW: add description",IF(NOT(OR(D954="Receipt",D954="Payment")),"REVIEW: choose type",IF(NOT(AND(ISNUMBER(E954),E954&gt;=0)),"REVIEW: invalid amount",IF(LEN(TRIM(F954))=0,"REVIEW: add category","OK")))))))),"REVIEW: cell error")</x:f>
      </x:c>
      <x:c r="H954" s="54"/>
      <x:c r="I954" s="54"/>
      <x:c r="J954" s="54"/>
      <x:c r="K954" s="54"/>
    </x:row>
    <x:row r="955" ht="23" customHeight="1">
      <x:c r="A955" s="25"/>
      <x:c r="B955" s="61"/>
      <x:c r="C955" s="25"/>
      <x:c r="D955" s="25"/>
      <x:c r="E955" s="63"/>
      <x:c r="F955" s="25"/>
      <x:c r="G955" s="64" t="str">
        <x:f>IFERROR(IF(COUNTA(A955:F955)=0,"",IF(LEN(TRIM(A955))=0,"REVIEW: missing ID",IF(COUNTIFS($A$7:$A$1006,A955)&lt;&gt;1,"REVIEW: duplicate ID",IF(NOT(AND(ISNUMBER(B955),B955&gt;=1,B955&lt;=2958465)),"REVIEW: invalid date",IF(LEN(TRIM(C955))=0,"REVIEW: add description",IF(NOT(OR(D955="Receipt",D955="Payment")),"REVIEW: choose type",IF(NOT(AND(ISNUMBER(E955),E955&gt;=0)),"REVIEW: invalid amount",IF(LEN(TRIM(F955))=0,"REVIEW: add category","OK")))))))),"REVIEW: cell error")</x:f>
      </x:c>
      <x:c r="H955" s="54"/>
      <x:c r="I955" s="54"/>
      <x:c r="J955" s="54"/>
      <x:c r="K955" s="54"/>
    </x:row>
    <x:row r="956" ht="23" customHeight="1">
      <x:c r="A956" s="25"/>
      <x:c r="B956" s="61"/>
      <x:c r="C956" s="25"/>
      <x:c r="D956" s="25"/>
      <x:c r="E956" s="63"/>
      <x:c r="F956" s="25"/>
      <x:c r="G956" s="64" t="str">
        <x:f>IFERROR(IF(COUNTA(A956:F956)=0,"",IF(LEN(TRIM(A956))=0,"REVIEW: missing ID",IF(COUNTIFS($A$7:$A$1006,A956)&lt;&gt;1,"REVIEW: duplicate ID",IF(NOT(AND(ISNUMBER(B956),B956&gt;=1,B956&lt;=2958465)),"REVIEW: invalid date",IF(LEN(TRIM(C956))=0,"REVIEW: add description",IF(NOT(OR(D956="Receipt",D956="Payment")),"REVIEW: choose type",IF(NOT(AND(ISNUMBER(E956),E956&gt;=0)),"REVIEW: invalid amount",IF(LEN(TRIM(F956))=0,"REVIEW: add category","OK")))))))),"REVIEW: cell error")</x:f>
      </x:c>
      <x:c r="H956" s="54"/>
      <x:c r="I956" s="54"/>
      <x:c r="J956" s="54"/>
      <x:c r="K956" s="54"/>
    </x:row>
    <x:row r="957" ht="23" customHeight="1">
      <x:c r="A957" s="25"/>
      <x:c r="B957" s="61"/>
      <x:c r="C957" s="25"/>
      <x:c r="D957" s="25"/>
      <x:c r="E957" s="63"/>
      <x:c r="F957" s="25"/>
      <x:c r="G957" s="64" t="str">
        <x:f>IFERROR(IF(COUNTA(A957:F957)=0,"",IF(LEN(TRIM(A957))=0,"REVIEW: missing ID",IF(COUNTIFS($A$7:$A$1006,A957)&lt;&gt;1,"REVIEW: duplicate ID",IF(NOT(AND(ISNUMBER(B957),B957&gt;=1,B957&lt;=2958465)),"REVIEW: invalid date",IF(LEN(TRIM(C957))=0,"REVIEW: add description",IF(NOT(OR(D957="Receipt",D957="Payment")),"REVIEW: choose type",IF(NOT(AND(ISNUMBER(E957),E957&gt;=0)),"REVIEW: invalid amount",IF(LEN(TRIM(F957))=0,"REVIEW: add category","OK")))))))),"REVIEW: cell error")</x:f>
      </x:c>
      <x:c r="H957" s="54"/>
      <x:c r="I957" s="54"/>
      <x:c r="J957" s="54"/>
      <x:c r="K957" s="54"/>
    </x:row>
    <x:row r="958" ht="23" customHeight="1">
      <x:c r="A958" s="25"/>
      <x:c r="B958" s="61"/>
      <x:c r="C958" s="25"/>
      <x:c r="D958" s="25"/>
      <x:c r="E958" s="63"/>
      <x:c r="F958" s="25"/>
      <x:c r="G958" s="64" t="str">
        <x:f>IFERROR(IF(COUNTA(A958:F958)=0,"",IF(LEN(TRIM(A958))=0,"REVIEW: missing ID",IF(COUNTIFS($A$7:$A$1006,A958)&lt;&gt;1,"REVIEW: duplicate ID",IF(NOT(AND(ISNUMBER(B958),B958&gt;=1,B958&lt;=2958465)),"REVIEW: invalid date",IF(LEN(TRIM(C958))=0,"REVIEW: add description",IF(NOT(OR(D958="Receipt",D958="Payment")),"REVIEW: choose type",IF(NOT(AND(ISNUMBER(E958),E958&gt;=0)),"REVIEW: invalid amount",IF(LEN(TRIM(F958))=0,"REVIEW: add category","OK")))))))),"REVIEW: cell error")</x:f>
      </x:c>
      <x:c r="H958" s="54"/>
      <x:c r="I958" s="54"/>
      <x:c r="J958" s="54"/>
      <x:c r="K958" s="54"/>
    </x:row>
    <x:row r="959" ht="23" customHeight="1">
      <x:c r="A959" s="25"/>
      <x:c r="B959" s="61"/>
      <x:c r="C959" s="25"/>
      <x:c r="D959" s="25"/>
      <x:c r="E959" s="63"/>
      <x:c r="F959" s="25"/>
      <x:c r="G959" s="64" t="str">
        <x:f>IFERROR(IF(COUNTA(A959:F959)=0,"",IF(LEN(TRIM(A959))=0,"REVIEW: missing ID",IF(COUNTIFS($A$7:$A$1006,A959)&lt;&gt;1,"REVIEW: duplicate ID",IF(NOT(AND(ISNUMBER(B959),B959&gt;=1,B959&lt;=2958465)),"REVIEW: invalid date",IF(LEN(TRIM(C959))=0,"REVIEW: add description",IF(NOT(OR(D959="Receipt",D959="Payment")),"REVIEW: choose type",IF(NOT(AND(ISNUMBER(E959),E959&gt;=0)),"REVIEW: invalid amount",IF(LEN(TRIM(F959))=0,"REVIEW: add category","OK")))))))),"REVIEW: cell error")</x:f>
      </x:c>
      <x:c r="H959" s="54"/>
      <x:c r="I959" s="54"/>
      <x:c r="J959" s="54"/>
      <x:c r="K959" s="54"/>
    </x:row>
    <x:row r="960" ht="23" customHeight="1">
      <x:c r="A960" s="25"/>
      <x:c r="B960" s="61"/>
      <x:c r="C960" s="25"/>
      <x:c r="D960" s="25"/>
      <x:c r="E960" s="63"/>
      <x:c r="F960" s="25"/>
      <x:c r="G960" s="64" t="str">
        <x:f>IFERROR(IF(COUNTA(A960:F960)=0,"",IF(LEN(TRIM(A960))=0,"REVIEW: missing ID",IF(COUNTIFS($A$7:$A$1006,A960)&lt;&gt;1,"REVIEW: duplicate ID",IF(NOT(AND(ISNUMBER(B960),B960&gt;=1,B960&lt;=2958465)),"REVIEW: invalid date",IF(LEN(TRIM(C960))=0,"REVIEW: add description",IF(NOT(OR(D960="Receipt",D960="Payment")),"REVIEW: choose type",IF(NOT(AND(ISNUMBER(E960),E960&gt;=0)),"REVIEW: invalid amount",IF(LEN(TRIM(F960))=0,"REVIEW: add category","OK")))))))),"REVIEW: cell error")</x:f>
      </x:c>
      <x:c r="H960" s="54"/>
      <x:c r="I960" s="54"/>
      <x:c r="J960" s="54"/>
      <x:c r="K960" s="54"/>
    </x:row>
    <x:row r="961" ht="23" customHeight="1">
      <x:c r="A961" s="25"/>
      <x:c r="B961" s="61"/>
      <x:c r="C961" s="25"/>
      <x:c r="D961" s="25"/>
      <x:c r="E961" s="63"/>
      <x:c r="F961" s="25"/>
      <x:c r="G961" s="64" t="str">
        <x:f>IFERROR(IF(COUNTA(A961:F961)=0,"",IF(LEN(TRIM(A961))=0,"REVIEW: missing ID",IF(COUNTIFS($A$7:$A$1006,A961)&lt;&gt;1,"REVIEW: duplicate ID",IF(NOT(AND(ISNUMBER(B961),B961&gt;=1,B961&lt;=2958465)),"REVIEW: invalid date",IF(LEN(TRIM(C961))=0,"REVIEW: add description",IF(NOT(OR(D961="Receipt",D961="Payment")),"REVIEW: choose type",IF(NOT(AND(ISNUMBER(E961),E961&gt;=0)),"REVIEW: invalid amount",IF(LEN(TRIM(F961))=0,"REVIEW: add category","OK")))))))),"REVIEW: cell error")</x:f>
      </x:c>
      <x:c r="H961" s="54"/>
      <x:c r="I961" s="54"/>
      <x:c r="J961" s="54"/>
      <x:c r="K961" s="54"/>
    </x:row>
    <x:row r="962" ht="23" customHeight="1">
      <x:c r="A962" s="25"/>
      <x:c r="B962" s="61"/>
      <x:c r="C962" s="25"/>
      <x:c r="D962" s="25"/>
      <x:c r="E962" s="63"/>
      <x:c r="F962" s="25"/>
      <x:c r="G962" s="64" t="str">
        <x:f>IFERROR(IF(COUNTA(A962:F962)=0,"",IF(LEN(TRIM(A962))=0,"REVIEW: missing ID",IF(COUNTIFS($A$7:$A$1006,A962)&lt;&gt;1,"REVIEW: duplicate ID",IF(NOT(AND(ISNUMBER(B962),B962&gt;=1,B962&lt;=2958465)),"REVIEW: invalid date",IF(LEN(TRIM(C962))=0,"REVIEW: add description",IF(NOT(OR(D962="Receipt",D962="Payment")),"REVIEW: choose type",IF(NOT(AND(ISNUMBER(E962),E962&gt;=0)),"REVIEW: invalid amount",IF(LEN(TRIM(F962))=0,"REVIEW: add category","OK")))))))),"REVIEW: cell error")</x:f>
      </x:c>
      <x:c r="H962" s="54"/>
      <x:c r="I962" s="54"/>
      <x:c r="J962" s="54"/>
      <x:c r="K962" s="54"/>
    </x:row>
    <x:row r="963" ht="23" customHeight="1">
      <x:c r="A963" s="25"/>
      <x:c r="B963" s="61"/>
      <x:c r="C963" s="25"/>
      <x:c r="D963" s="25"/>
      <x:c r="E963" s="63"/>
      <x:c r="F963" s="25"/>
      <x:c r="G963" s="64" t="str">
        <x:f>IFERROR(IF(COUNTA(A963:F963)=0,"",IF(LEN(TRIM(A963))=0,"REVIEW: missing ID",IF(COUNTIFS($A$7:$A$1006,A963)&lt;&gt;1,"REVIEW: duplicate ID",IF(NOT(AND(ISNUMBER(B963),B963&gt;=1,B963&lt;=2958465)),"REVIEW: invalid date",IF(LEN(TRIM(C963))=0,"REVIEW: add description",IF(NOT(OR(D963="Receipt",D963="Payment")),"REVIEW: choose type",IF(NOT(AND(ISNUMBER(E963),E963&gt;=0)),"REVIEW: invalid amount",IF(LEN(TRIM(F963))=0,"REVIEW: add category","OK")))))))),"REVIEW: cell error")</x:f>
      </x:c>
      <x:c r="H963" s="54"/>
      <x:c r="I963" s="54"/>
      <x:c r="J963" s="54"/>
      <x:c r="K963" s="54"/>
    </x:row>
    <x:row r="964" ht="23" customHeight="1">
      <x:c r="A964" s="25"/>
      <x:c r="B964" s="61"/>
      <x:c r="C964" s="25"/>
      <x:c r="D964" s="25"/>
      <x:c r="E964" s="63"/>
      <x:c r="F964" s="25"/>
      <x:c r="G964" s="64" t="str">
        <x:f>IFERROR(IF(COUNTA(A964:F964)=0,"",IF(LEN(TRIM(A964))=0,"REVIEW: missing ID",IF(COUNTIFS($A$7:$A$1006,A964)&lt;&gt;1,"REVIEW: duplicate ID",IF(NOT(AND(ISNUMBER(B964),B964&gt;=1,B964&lt;=2958465)),"REVIEW: invalid date",IF(LEN(TRIM(C964))=0,"REVIEW: add description",IF(NOT(OR(D964="Receipt",D964="Payment")),"REVIEW: choose type",IF(NOT(AND(ISNUMBER(E964),E964&gt;=0)),"REVIEW: invalid amount",IF(LEN(TRIM(F964))=0,"REVIEW: add category","OK")))))))),"REVIEW: cell error")</x:f>
      </x:c>
      <x:c r="H964" s="54"/>
      <x:c r="I964" s="54"/>
      <x:c r="J964" s="54"/>
      <x:c r="K964" s="54"/>
    </x:row>
    <x:row r="965" ht="23" customHeight="1">
      <x:c r="A965" s="25"/>
      <x:c r="B965" s="61"/>
      <x:c r="C965" s="25"/>
      <x:c r="D965" s="25"/>
      <x:c r="E965" s="63"/>
      <x:c r="F965" s="25"/>
      <x:c r="G965" s="64" t="str">
        <x:f>IFERROR(IF(COUNTA(A965:F965)=0,"",IF(LEN(TRIM(A965))=0,"REVIEW: missing ID",IF(COUNTIFS($A$7:$A$1006,A965)&lt;&gt;1,"REVIEW: duplicate ID",IF(NOT(AND(ISNUMBER(B965),B965&gt;=1,B965&lt;=2958465)),"REVIEW: invalid date",IF(LEN(TRIM(C965))=0,"REVIEW: add description",IF(NOT(OR(D965="Receipt",D965="Payment")),"REVIEW: choose type",IF(NOT(AND(ISNUMBER(E965),E965&gt;=0)),"REVIEW: invalid amount",IF(LEN(TRIM(F965))=0,"REVIEW: add category","OK")))))))),"REVIEW: cell error")</x:f>
      </x:c>
      <x:c r="H965" s="54"/>
      <x:c r="I965" s="54"/>
      <x:c r="J965" s="54"/>
      <x:c r="K965" s="54"/>
    </x:row>
    <x:row r="966" ht="23" customHeight="1">
      <x:c r="A966" s="25"/>
      <x:c r="B966" s="61"/>
      <x:c r="C966" s="25"/>
      <x:c r="D966" s="25"/>
      <x:c r="E966" s="63"/>
      <x:c r="F966" s="25"/>
      <x:c r="G966" s="64" t="str">
        <x:f>IFERROR(IF(COUNTA(A966:F966)=0,"",IF(LEN(TRIM(A966))=0,"REVIEW: missing ID",IF(COUNTIFS($A$7:$A$1006,A966)&lt;&gt;1,"REVIEW: duplicate ID",IF(NOT(AND(ISNUMBER(B966),B966&gt;=1,B966&lt;=2958465)),"REVIEW: invalid date",IF(LEN(TRIM(C966))=0,"REVIEW: add description",IF(NOT(OR(D966="Receipt",D966="Payment")),"REVIEW: choose type",IF(NOT(AND(ISNUMBER(E966),E966&gt;=0)),"REVIEW: invalid amount",IF(LEN(TRIM(F966))=0,"REVIEW: add category","OK")))))))),"REVIEW: cell error")</x:f>
      </x:c>
      <x:c r="H966" s="54"/>
      <x:c r="I966" s="54"/>
      <x:c r="J966" s="54"/>
      <x:c r="K966" s="54"/>
    </x:row>
    <x:row r="967" ht="23" customHeight="1">
      <x:c r="A967" s="25"/>
      <x:c r="B967" s="61"/>
      <x:c r="C967" s="25"/>
      <x:c r="D967" s="25"/>
      <x:c r="E967" s="63"/>
      <x:c r="F967" s="25"/>
      <x:c r="G967" s="64" t="str">
        <x:f>IFERROR(IF(COUNTA(A967:F967)=0,"",IF(LEN(TRIM(A967))=0,"REVIEW: missing ID",IF(COUNTIFS($A$7:$A$1006,A967)&lt;&gt;1,"REVIEW: duplicate ID",IF(NOT(AND(ISNUMBER(B967),B967&gt;=1,B967&lt;=2958465)),"REVIEW: invalid date",IF(LEN(TRIM(C967))=0,"REVIEW: add description",IF(NOT(OR(D967="Receipt",D967="Payment")),"REVIEW: choose type",IF(NOT(AND(ISNUMBER(E967),E967&gt;=0)),"REVIEW: invalid amount",IF(LEN(TRIM(F967))=0,"REVIEW: add category","OK")))))))),"REVIEW: cell error")</x:f>
      </x:c>
      <x:c r="H967" s="54"/>
      <x:c r="I967" s="54"/>
      <x:c r="J967" s="54"/>
      <x:c r="K967" s="54"/>
    </x:row>
    <x:row r="968" ht="23" customHeight="1">
      <x:c r="A968" s="25"/>
      <x:c r="B968" s="61"/>
      <x:c r="C968" s="25"/>
      <x:c r="D968" s="25"/>
      <x:c r="E968" s="63"/>
      <x:c r="F968" s="25"/>
      <x:c r="G968" s="64" t="str">
        <x:f>IFERROR(IF(COUNTA(A968:F968)=0,"",IF(LEN(TRIM(A968))=0,"REVIEW: missing ID",IF(COUNTIFS($A$7:$A$1006,A968)&lt;&gt;1,"REVIEW: duplicate ID",IF(NOT(AND(ISNUMBER(B968),B968&gt;=1,B968&lt;=2958465)),"REVIEW: invalid date",IF(LEN(TRIM(C968))=0,"REVIEW: add description",IF(NOT(OR(D968="Receipt",D968="Payment")),"REVIEW: choose type",IF(NOT(AND(ISNUMBER(E968),E968&gt;=0)),"REVIEW: invalid amount",IF(LEN(TRIM(F968))=0,"REVIEW: add category","OK")))))))),"REVIEW: cell error")</x:f>
      </x:c>
      <x:c r="H968" s="54"/>
      <x:c r="I968" s="54"/>
      <x:c r="J968" s="54"/>
      <x:c r="K968" s="54"/>
    </x:row>
    <x:row r="969" ht="23" customHeight="1">
      <x:c r="A969" s="25"/>
      <x:c r="B969" s="61"/>
      <x:c r="C969" s="25"/>
      <x:c r="D969" s="25"/>
      <x:c r="E969" s="63"/>
      <x:c r="F969" s="25"/>
      <x:c r="G969" s="64" t="str">
        <x:f>IFERROR(IF(COUNTA(A969:F969)=0,"",IF(LEN(TRIM(A969))=0,"REVIEW: missing ID",IF(COUNTIFS($A$7:$A$1006,A969)&lt;&gt;1,"REVIEW: duplicate ID",IF(NOT(AND(ISNUMBER(B969),B969&gt;=1,B969&lt;=2958465)),"REVIEW: invalid date",IF(LEN(TRIM(C969))=0,"REVIEW: add description",IF(NOT(OR(D969="Receipt",D969="Payment")),"REVIEW: choose type",IF(NOT(AND(ISNUMBER(E969),E969&gt;=0)),"REVIEW: invalid amount",IF(LEN(TRIM(F969))=0,"REVIEW: add category","OK")))))))),"REVIEW: cell error")</x:f>
      </x:c>
      <x:c r="H969" s="54"/>
      <x:c r="I969" s="54"/>
      <x:c r="J969" s="54"/>
      <x:c r="K969" s="54"/>
    </x:row>
    <x:row r="970" ht="23" customHeight="1">
      <x:c r="A970" s="25"/>
      <x:c r="B970" s="61"/>
      <x:c r="C970" s="25"/>
      <x:c r="D970" s="25"/>
      <x:c r="E970" s="63"/>
      <x:c r="F970" s="25"/>
      <x:c r="G970" s="64" t="str">
        <x:f>IFERROR(IF(COUNTA(A970:F970)=0,"",IF(LEN(TRIM(A970))=0,"REVIEW: missing ID",IF(COUNTIFS($A$7:$A$1006,A970)&lt;&gt;1,"REVIEW: duplicate ID",IF(NOT(AND(ISNUMBER(B970),B970&gt;=1,B970&lt;=2958465)),"REVIEW: invalid date",IF(LEN(TRIM(C970))=0,"REVIEW: add description",IF(NOT(OR(D970="Receipt",D970="Payment")),"REVIEW: choose type",IF(NOT(AND(ISNUMBER(E970),E970&gt;=0)),"REVIEW: invalid amount",IF(LEN(TRIM(F970))=0,"REVIEW: add category","OK")))))))),"REVIEW: cell error")</x:f>
      </x:c>
      <x:c r="H970" s="54"/>
      <x:c r="I970" s="54"/>
      <x:c r="J970" s="54"/>
      <x:c r="K970" s="54"/>
    </x:row>
    <x:row r="971" ht="23" customHeight="1">
      <x:c r="A971" s="25"/>
      <x:c r="B971" s="61"/>
      <x:c r="C971" s="25"/>
      <x:c r="D971" s="25"/>
      <x:c r="E971" s="63"/>
      <x:c r="F971" s="25"/>
      <x:c r="G971" s="64" t="str">
        <x:f>IFERROR(IF(COUNTA(A971:F971)=0,"",IF(LEN(TRIM(A971))=0,"REVIEW: missing ID",IF(COUNTIFS($A$7:$A$1006,A971)&lt;&gt;1,"REVIEW: duplicate ID",IF(NOT(AND(ISNUMBER(B971),B971&gt;=1,B971&lt;=2958465)),"REVIEW: invalid date",IF(LEN(TRIM(C971))=0,"REVIEW: add description",IF(NOT(OR(D971="Receipt",D971="Payment")),"REVIEW: choose type",IF(NOT(AND(ISNUMBER(E971),E971&gt;=0)),"REVIEW: invalid amount",IF(LEN(TRIM(F971))=0,"REVIEW: add category","OK")))))))),"REVIEW: cell error")</x:f>
      </x:c>
      <x:c r="H971" s="54"/>
      <x:c r="I971" s="54"/>
      <x:c r="J971" s="54"/>
      <x:c r="K971" s="54"/>
    </x:row>
    <x:row r="972" ht="23" customHeight="1">
      <x:c r="A972" s="25"/>
      <x:c r="B972" s="61"/>
      <x:c r="C972" s="25"/>
      <x:c r="D972" s="25"/>
      <x:c r="E972" s="63"/>
      <x:c r="F972" s="25"/>
      <x:c r="G972" s="64" t="str">
        <x:f>IFERROR(IF(COUNTA(A972:F972)=0,"",IF(LEN(TRIM(A972))=0,"REVIEW: missing ID",IF(COUNTIFS($A$7:$A$1006,A972)&lt;&gt;1,"REVIEW: duplicate ID",IF(NOT(AND(ISNUMBER(B972),B972&gt;=1,B972&lt;=2958465)),"REVIEW: invalid date",IF(LEN(TRIM(C972))=0,"REVIEW: add description",IF(NOT(OR(D972="Receipt",D972="Payment")),"REVIEW: choose type",IF(NOT(AND(ISNUMBER(E972),E972&gt;=0)),"REVIEW: invalid amount",IF(LEN(TRIM(F972))=0,"REVIEW: add category","OK")))))))),"REVIEW: cell error")</x:f>
      </x:c>
      <x:c r="H972" s="54"/>
      <x:c r="I972" s="54"/>
      <x:c r="J972" s="54"/>
      <x:c r="K972" s="54"/>
    </x:row>
    <x:row r="973" ht="23" customHeight="1">
      <x:c r="A973" s="25"/>
      <x:c r="B973" s="61"/>
      <x:c r="C973" s="25"/>
      <x:c r="D973" s="25"/>
      <x:c r="E973" s="63"/>
      <x:c r="F973" s="25"/>
      <x:c r="G973" s="64" t="str">
        <x:f>IFERROR(IF(COUNTA(A973:F973)=0,"",IF(LEN(TRIM(A973))=0,"REVIEW: missing ID",IF(COUNTIFS($A$7:$A$1006,A973)&lt;&gt;1,"REVIEW: duplicate ID",IF(NOT(AND(ISNUMBER(B973),B973&gt;=1,B973&lt;=2958465)),"REVIEW: invalid date",IF(LEN(TRIM(C973))=0,"REVIEW: add description",IF(NOT(OR(D973="Receipt",D973="Payment")),"REVIEW: choose type",IF(NOT(AND(ISNUMBER(E973),E973&gt;=0)),"REVIEW: invalid amount",IF(LEN(TRIM(F973))=0,"REVIEW: add category","OK")))))))),"REVIEW: cell error")</x:f>
      </x:c>
      <x:c r="H973" s="54"/>
      <x:c r="I973" s="54"/>
      <x:c r="J973" s="54"/>
      <x:c r="K973" s="54"/>
    </x:row>
    <x:row r="974" ht="23" customHeight="1">
      <x:c r="A974" s="25"/>
      <x:c r="B974" s="61"/>
      <x:c r="C974" s="25"/>
      <x:c r="D974" s="25"/>
      <x:c r="E974" s="63"/>
      <x:c r="F974" s="25"/>
      <x:c r="G974" s="64" t="str">
        <x:f>IFERROR(IF(COUNTA(A974:F974)=0,"",IF(LEN(TRIM(A974))=0,"REVIEW: missing ID",IF(COUNTIFS($A$7:$A$1006,A974)&lt;&gt;1,"REVIEW: duplicate ID",IF(NOT(AND(ISNUMBER(B974),B974&gt;=1,B974&lt;=2958465)),"REVIEW: invalid date",IF(LEN(TRIM(C974))=0,"REVIEW: add description",IF(NOT(OR(D974="Receipt",D974="Payment")),"REVIEW: choose type",IF(NOT(AND(ISNUMBER(E974),E974&gt;=0)),"REVIEW: invalid amount",IF(LEN(TRIM(F974))=0,"REVIEW: add category","OK")))))))),"REVIEW: cell error")</x:f>
      </x:c>
      <x:c r="H974" s="54"/>
      <x:c r="I974" s="54"/>
      <x:c r="J974" s="54"/>
      <x:c r="K974" s="54"/>
    </x:row>
    <x:row r="975" ht="23" customHeight="1">
      <x:c r="A975" s="25"/>
      <x:c r="B975" s="61"/>
      <x:c r="C975" s="25"/>
      <x:c r="D975" s="25"/>
      <x:c r="E975" s="63"/>
      <x:c r="F975" s="25"/>
      <x:c r="G975" s="64" t="str">
        <x:f>IFERROR(IF(COUNTA(A975:F975)=0,"",IF(LEN(TRIM(A975))=0,"REVIEW: missing ID",IF(COUNTIFS($A$7:$A$1006,A975)&lt;&gt;1,"REVIEW: duplicate ID",IF(NOT(AND(ISNUMBER(B975),B975&gt;=1,B975&lt;=2958465)),"REVIEW: invalid date",IF(LEN(TRIM(C975))=0,"REVIEW: add description",IF(NOT(OR(D975="Receipt",D975="Payment")),"REVIEW: choose type",IF(NOT(AND(ISNUMBER(E975),E975&gt;=0)),"REVIEW: invalid amount",IF(LEN(TRIM(F975))=0,"REVIEW: add category","OK")))))))),"REVIEW: cell error")</x:f>
      </x:c>
      <x:c r="H975" s="54"/>
      <x:c r="I975" s="54"/>
      <x:c r="J975" s="54"/>
      <x:c r="K975" s="54"/>
    </x:row>
    <x:row r="976" ht="23" customHeight="1">
      <x:c r="A976" s="25"/>
      <x:c r="B976" s="61"/>
      <x:c r="C976" s="25"/>
      <x:c r="D976" s="25"/>
      <x:c r="E976" s="63"/>
      <x:c r="F976" s="25"/>
      <x:c r="G976" s="64" t="str">
        <x:f>IFERROR(IF(COUNTA(A976:F976)=0,"",IF(LEN(TRIM(A976))=0,"REVIEW: missing ID",IF(COUNTIFS($A$7:$A$1006,A976)&lt;&gt;1,"REVIEW: duplicate ID",IF(NOT(AND(ISNUMBER(B976),B976&gt;=1,B976&lt;=2958465)),"REVIEW: invalid date",IF(LEN(TRIM(C976))=0,"REVIEW: add description",IF(NOT(OR(D976="Receipt",D976="Payment")),"REVIEW: choose type",IF(NOT(AND(ISNUMBER(E976),E976&gt;=0)),"REVIEW: invalid amount",IF(LEN(TRIM(F976))=0,"REVIEW: add category","OK")))))))),"REVIEW: cell error")</x:f>
      </x:c>
      <x:c r="H976" s="54"/>
      <x:c r="I976" s="54"/>
      <x:c r="J976" s="54"/>
      <x:c r="K976" s="54"/>
    </x:row>
    <x:row r="977" ht="23" customHeight="1">
      <x:c r="A977" s="25"/>
      <x:c r="B977" s="61"/>
      <x:c r="C977" s="25"/>
      <x:c r="D977" s="25"/>
      <x:c r="E977" s="63"/>
      <x:c r="F977" s="25"/>
      <x:c r="G977" s="64" t="str">
        <x:f>IFERROR(IF(COUNTA(A977:F977)=0,"",IF(LEN(TRIM(A977))=0,"REVIEW: missing ID",IF(COUNTIFS($A$7:$A$1006,A977)&lt;&gt;1,"REVIEW: duplicate ID",IF(NOT(AND(ISNUMBER(B977),B977&gt;=1,B977&lt;=2958465)),"REVIEW: invalid date",IF(LEN(TRIM(C977))=0,"REVIEW: add description",IF(NOT(OR(D977="Receipt",D977="Payment")),"REVIEW: choose type",IF(NOT(AND(ISNUMBER(E977),E977&gt;=0)),"REVIEW: invalid amount",IF(LEN(TRIM(F977))=0,"REVIEW: add category","OK")))))))),"REVIEW: cell error")</x:f>
      </x:c>
      <x:c r="H977" s="54"/>
      <x:c r="I977" s="54"/>
      <x:c r="J977" s="54"/>
      <x:c r="K977" s="54"/>
    </x:row>
    <x:row r="978" ht="23" customHeight="1">
      <x:c r="A978" s="25"/>
      <x:c r="B978" s="61"/>
      <x:c r="C978" s="25"/>
      <x:c r="D978" s="25"/>
      <x:c r="E978" s="63"/>
      <x:c r="F978" s="25"/>
      <x:c r="G978" s="64" t="str">
        <x:f>IFERROR(IF(COUNTA(A978:F978)=0,"",IF(LEN(TRIM(A978))=0,"REVIEW: missing ID",IF(COUNTIFS($A$7:$A$1006,A978)&lt;&gt;1,"REVIEW: duplicate ID",IF(NOT(AND(ISNUMBER(B978),B978&gt;=1,B978&lt;=2958465)),"REVIEW: invalid date",IF(LEN(TRIM(C978))=0,"REVIEW: add description",IF(NOT(OR(D978="Receipt",D978="Payment")),"REVIEW: choose type",IF(NOT(AND(ISNUMBER(E978),E978&gt;=0)),"REVIEW: invalid amount",IF(LEN(TRIM(F978))=0,"REVIEW: add category","OK")))))))),"REVIEW: cell error")</x:f>
      </x:c>
      <x:c r="H978" s="54"/>
      <x:c r="I978" s="54"/>
      <x:c r="J978" s="54"/>
      <x:c r="K978" s="54"/>
    </x:row>
    <x:row r="979" ht="23" customHeight="1">
      <x:c r="A979" s="25"/>
      <x:c r="B979" s="61"/>
      <x:c r="C979" s="25"/>
      <x:c r="D979" s="25"/>
      <x:c r="E979" s="63"/>
      <x:c r="F979" s="25"/>
      <x:c r="G979" s="64" t="str">
        <x:f>IFERROR(IF(COUNTA(A979:F979)=0,"",IF(LEN(TRIM(A979))=0,"REVIEW: missing ID",IF(COUNTIFS($A$7:$A$1006,A979)&lt;&gt;1,"REVIEW: duplicate ID",IF(NOT(AND(ISNUMBER(B979),B979&gt;=1,B979&lt;=2958465)),"REVIEW: invalid date",IF(LEN(TRIM(C979))=0,"REVIEW: add description",IF(NOT(OR(D979="Receipt",D979="Payment")),"REVIEW: choose type",IF(NOT(AND(ISNUMBER(E979),E979&gt;=0)),"REVIEW: invalid amount",IF(LEN(TRIM(F979))=0,"REVIEW: add category","OK")))))))),"REVIEW: cell error")</x:f>
      </x:c>
      <x:c r="H979" s="54"/>
      <x:c r="I979" s="54"/>
      <x:c r="J979" s="54"/>
      <x:c r="K979" s="54"/>
    </x:row>
    <x:row r="980" ht="23" customHeight="1">
      <x:c r="A980" s="25"/>
      <x:c r="B980" s="61"/>
      <x:c r="C980" s="25"/>
      <x:c r="D980" s="25"/>
      <x:c r="E980" s="63"/>
      <x:c r="F980" s="25"/>
      <x:c r="G980" s="64" t="str">
        <x:f>IFERROR(IF(COUNTA(A980:F980)=0,"",IF(LEN(TRIM(A980))=0,"REVIEW: missing ID",IF(COUNTIFS($A$7:$A$1006,A980)&lt;&gt;1,"REVIEW: duplicate ID",IF(NOT(AND(ISNUMBER(B980),B980&gt;=1,B980&lt;=2958465)),"REVIEW: invalid date",IF(LEN(TRIM(C980))=0,"REVIEW: add description",IF(NOT(OR(D980="Receipt",D980="Payment")),"REVIEW: choose type",IF(NOT(AND(ISNUMBER(E980),E980&gt;=0)),"REVIEW: invalid amount",IF(LEN(TRIM(F980))=0,"REVIEW: add category","OK")))))))),"REVIEW: cell error")</x:f>
      </x:c>
      <x:c r="H980" s="54"/>
      <x:c r="I980" s="54"/>
      <x:c r="J980" s="54"/>
      <x:c r="K980" s="54"/>
    </x:row>
    <x:row r="981" ht="23" customHeight="1">
      <x:c r="A981" s="25"/>
      <x:c r="B981" s="61"/>
      <x:c r="C981" s="25"/>
      <x:c r="D981" s="25"/>
      <x:c r="E981" s="63"/>
      <x:c r="F981" s="25"/>
      <x:c r="G981" s="64" t="str">
        <x:f>IFERROR(IF(COUNTA(A981:F981)=0,"",IF(LEN(TRIM(A981))=0,"REVIEW: missing ID",IF(COUNTIFS($A$7:$A$1006,A981)&lt;&gt;1,"REVIEW: duplicate ID",IF(NOT(AND(ISNUMBER(B981),B981&gt;=1,B981&lt;=2958465)),"REVIEW: invalid date",IF(LEN(TRIM(C981))=0,"REVIEW: add description",IF(NOT(OR(D981="Receipt",D981="Payment")),"REVIEW: choose type",IF(NOT(AND(ISNUMBER(E981),E981&gt;=0)),"REVIEW: invalid amount",IF(LEN(TRIM(F981))=0,"REVIEW: add category","OK")))))))),"REVIEW: cell error")</x:f>
      </x:c>
      <x:c r="H981" s="54"/>
      <x:c r="I981" s="54"/>
      <x:c r="J981" s="54"/>
      <x:c r="K981" s="54"/>
    </x:row>
    <x:row r="982" ht="23" customHeight="1">
      <x:c r="A982" s="25"/>
      <x:c r="B982" s="61"/>
      <x:c r="C982" s="25"/>
      <x:c r="D982" s="25"/>
      <x:c r="E982" s="63"/>
      <x:c r="F982" s="25"/>
      <x:c r="G982" s="64" t="str">
        <x:f>IFERROR(IF(COUNTA(A982:F982)=0,"",IF(LEN(TRIM(A982))=0,"REVIEW: missing ID",IF(COUNTIFS($A$7:$A$1006,A982)&lt;&gt;1,"REVIEW: duplicate ID",IF(NOT(AND(ISNUMBER(B982),B982&gt;=1,B982&lt;=2958465)),"REVIEW: invalid date",IF(LEN(TRIM(C982))=0,"REVIEW: add description",IF(NOT(OR(D982="Receipt",D982="Payment")),"REVIEW: choose type",IF(NOT(AND(ISNUMBER(E982),E982&gt;=0)),"REVIEW: invalid amount",IF(LEN(TRIM(F982))=0,"REVIEW: add category","OK")))))))),"REVIEW: cell error")</x:f>
      </x:c>
      <x:c r="H982" s="54"/>
      <x:c r="I982" s="54"/>
      <x:c r="J982" s="54"/>
      <x:c r="K982" s="54"/>
    </x:row>
    <x:row r="983" ht="23" customHeight="1">
      <x:c r="A983" s="25"/>
      <x:c r="B983" s="61"/>
      <x:c r="C983" s="25"/>
      <x:c r="D983" s="25"/>
      <x:c r="E983" s="63"/>
      <x:c r="F983" s="25"/>
      <x:c r="G983" s="64" t="str">
        <x:f>IFERROR(IF(COUNTA(A983:F983)=0,"",IF(LEN(TRIM(A983))=0,"REVIEW: missing ID",IF(COUNTIFS($A$7:$A$1006,A983)&lt;&gt;1,"REVIEW: duplicate ID",IF(NOT(AND(ISNUMBER(B983),B983&gt;=1,B983&lt;=2958465)),"REVIEW: invalid date",IF(LEN(TRIM(C983))=0,"REVIEW: add description",IF(NOT(OR(D983="Receipt",D983="Payment")),"REVIEW: choose type",IF(NOT(AND(ISNUMBER(E983),E983&gt;=0)),"REVIEW: invalid amount",IF(LEN(TRIM(F983))=0,"REVIEW: add category","OK")))))))),"REVIEW: cell error")</x:f>
      </x:c>
      <x:c r="H983" s="54"/>
      <x:c r="I983" s="54"/>
      <x:c r="J983" s="54"/>
      <x:c r="K983" s="54"/>
    </x:row>
    <x:row r="984" ht="23" customHeight="1">
      <x:c r="A984" s="25"/>
      <x:c r="B984" s="61"/>
      <x:c r="C984" s="25"/>
      <x:c r="D984" s="25"/>
      <x:c r="E984" s="63"/>
      <x:c r="F984" s="25"/>
      <x:c r="G984" s="64" t="str">
        <x:f>IFERROR(IF(COUNTA(A984:F984)=0,"",IF(LEN(TRIM(A984))=0,"REVIEW: missing ID",IF(COUNTIFS($A$7:$A$1006,A984)&lt;&gt;1,"REVIEW: duplicate ID",IF(NOT(AND(ISNUMBER(B984),B984&gt;=1,B984&lt;=2958465)),"REVIEW: invalid date",IF(LEN(TRIM(C984))=0,"REVIEW: add description",IF(NOT(OR(D984="Receipt",D984="Payment")),"REVIEW: choose type",IF(NOT(AND(ISNUMBER(E984),E984&gt;=0)),"REVIEW: invalid amount",IF(LEN(TRIM(F984))=0,"REVIEW: add category","OK")))))))),"REVIEW: cell error")</x:f>
      </x:c>
      <x:c r="H984" s="54"/>
      <x:c r="I984" s="54"/>
      <x:c r="J984" s="54"/>
      <x:c r="K984" s="54"/>
    </x:row>
    <x:row r="985" ht="23" customHeight="1">
      <x:c r="A985" s="25"/>
      <x:c r="B985" s="61"/>
      <x:c r="C985" s="25"/>
      <x:c r="D985" s="25"/>
      <x:c r="E985" s="63"/>
      <x:c r="F985" s="25"/>
      <x:c r="G985" s="64" t="str">
        <x:f>IFERROR(IF(COUNTA(A985:F985)=0,"",IF(LEN(TRIM(A985))=0,"REVIEW: missing ID",IF(COUNTIFS($A$7:$A$1006,A985)&lt;&gt;1,"REVIEW: duplicate ID",IF(NOT(AND(ISNUMBER(B985),B985&gt;=1,B985&lt;=2958465)),"REVIEW: invalid date",IF(LEN(TRIM(C985))=0,"REVIEW: add description",IF(NOT(OR(D985="Receipt",D985="Payment")),"REVIEW: choose type",IF(NOT(AND(ISNUMBER(E985),E985&gt;=0)),"REVIEW: invalid amount",IF(LEN(TRIM(F985))=0,"REVIEW: add category","OK")))))))),"REVIEW: cell error")</x:f>
      </x:c>
      <x:c r="H985" s="54"/>
      <x:c r="I985" s="54"/>
      <x:c r="J985" s="54"/>
      <x:c r="K985" s="54"/>
    </x:row>
    <x:row r="986" ht="23" customHeight="1">
      <x:c r="A986" s="25"/>
      <x:c r="B986" s="61"/>
      <x:c r="C986" s="25"/>
      <x:c r="D986" s="25"/>
      <x:c r="E986" s="63"/>
      <x:c r="F986" s="25"/>
      <x:c r="G986" s="64" t="str">
        <x:f>IFERROR(IF(COUNTA(A986:F986)=0,"",IF(LEN(TRIM(A986))=0,"REVIEW: missing ID",IF(COUNTIFS($A$7:$A$1006,A986)&lt;&gt;1,"REVIEW: duplicate ID",IF(NOT(AND(ISNUMBER(B986),B986&gt;=1,B986&lt;=2958465)),"REVIEW: invalid date",IF(LEN(TRIM(C986))=0,"REVIEW: add description",IF(NOT(OR(D986="Receipt",D986="Payment")),"REVIEW: choose type",IF(NOT(AND(ISNUMBER(E986),E986&gt;=0)),"REVIEW: invalid amount",IF(LEN(TRIM(F986))=0,"REVIEW: add category","OK")))))))),"REVIEW: cell error")</x:f>
      </x:c>
      <x:c r="H986" s="54"/>
      <x:c r="I986" s="54"/>
      <x:c r="J986" s="54"/>
      <x:c r="K986" s="54"/>
    </x:row>
    <x:row r="987" ht="23" customHeight="1">
      <x:c r="A987" s="25"/>
      <x:c r="B987" s="61"/>
      <x:c r="C987" s="25"/>
      <x:c r="D987" s="25"/>
      <x:c r="E987" s="63"/>
      <x:c r="F987" s="25"/>
      <x:c r="G987" s="64" t="str">
        <x:f>IFERROR(IF(COUNTA(A987:F987)=0,"",IF(LEN(TRIM(A987))=0,"REVIEW: missing ID",IF(COUNTIFS($A$7:$A$1006,A987)&lt;&gt;1,"REVIEW: duplicate ID",IF(NOT(AND(ISNUMBER(B987),B987&gt;=1,B987&lt;=2958465)),"REVIEW: invalid date",IF(LEN(TRIM(C987))=0,"REVIEW: add description",IF(NOT(OR(D987="Receipt",D987="Payment")),"REVIEW: choose type",IF(NOT(AND(ISNUMBER(E987),E987&gt;=0)),"REVIEW: invalid amount",IF(LEN(TRIM(F987))=0,"REVIEW: add category","OK")))))))),"REVIEW: cell error")</x:f>
      </x:c>
      <x:c r="H987" s="54"/>
      <x:c r="I987" s="54"/>
      <x:c r="J987" s="54"/>
      <x:c r="K987" s="54"/>
    </x:row>
    <x:row r="988" ht="23" customHeight="1">
      <x:c r="A988" s="25"/>
      <x:c r="B988" s="61"/>
      <x:c r="C988" s="25"/>
      <x:c r="D988" s="25"/>
      <x:c r="E988" s="63"/>
      <x:c r="F988" s="25"/>
      <x:c r="G988" s="64" t="str">
        <x:f>IFERROR(IF(COUNTA(A988:F988)=0,"",IF(LEN(TRIM(A988))=0,"REVIEW: missing ID",IF(COUNTIFS($A$7:$A$1006,A988)&lt;&gt;1,"REVIEW: duplicate ID",IF(NOT(AND(ISNUMBER(B988),B988&gt;=1,B988&lt;=2958465)),"REVIEW: invalid date",IF(LEN(TRIM(C988))=0,"REVIEW: add description",IF(NOT(OR(D988="Receipt",D988="Payment")),"REVIEW: choose type",IF(NOT(AND(ISNUMBER(E988),E988&gt;=0)),"REVIEW: invalid amount",IF(LEN(TRIM(F988))=0,"REVIEW: add category","OK")))))))),"REVIEW: cell error")</x:f>
      </x:c>
      <x:c r="H988" s="54"/>
      <x:c r="I988" s="54"/>
      <x:c r="J988" s="54"/>
      <x:c r="K988" s="54"/>
    </x:row>
    <x:row r="989" ht="23" customHeight="1">
      <x:c r="A989" s="25"/>
      <x:c r="B989" s="61"/>
      <x:c r="C989" s="25"/>
      <x:c r="D989" s="25"/>
      <x:c r="E989" s="63"/>
      <x:c r="F989" s="25"/>
      <x:c r="G989" s="64" t="str">
        <x:f>IFERROR(IF(COUNTA(A989:F989)=0,"",IF(LEN(TRIM(A989))=0,"REVIEW: missing ID",IF(COUNTIFS($A$7:$A$1006,A989)&lt;&gt;1,"REVIEW: duplicate ID",IF(NOT(AND(ISNUMBER(B989),B989&gt;=1,B989&lt;=2958465)),"REVIEW: invalid date",IF(LEN(TRIM(C989))=0,"REVIEW: add description",IF(NOT(OR(D989="Receipt",D989="Payment")),"REVIEW: choose type",IF(NOT(AND(ISNUMBER(E989),E989&gt;=0)),"REVIEW: invalid amount",IF(LEN(TRIM(F989))=0,"REVIEW: add category","OK")))))))),"REVIEW: cell error")</x:f>
      </x:c>
      <x:c r="H989" s="54"/>
      <x:c r="I989" s="54"/>
      <x:c r="J989" s="54"/>
      <x:c r="K989" s="54"/>
    </x:row>
    <x:row r="990" ht="23" customHeight="1">
      <x:c r="A990" s="25"/>
      <x:c r="B990" s="61"/>
      <x:c r="C990" s="25"/>
      <x:c r="D990" s="25"/>
      <x:c r="E990" s="63"/>
      <x:c r="F990" s="25"/>
      <x:c r="G990" s="64" t="str">
        <x:f>IFERROR(IF(COUNTA(A990:F990)=0,"",IF(LEN(TRIM(A990))=0,"REVIEW: missing ID",IF(COUNTIFS($A$7:$A$1006,A990)&lt;&gt;1,"REVIEW: duplicate ID",IF(NOT(AND(ISNUMBER(B990),B990&gt;=1,B990&lt;=2958465)),"REVIEW: invalid date",IF(LEN(TRIM(C990))=0,"REVIEW: add description",IF(NOT(OR(D990="Receipt",D990="Payment")),"REVIEW: choose type",IF(NOT(AND(ISNUMBER(E990),E990&gt;=0)),"REVIEW: invalid amount",IF(LEN(TRIM(F990))=0,"REVIEW: add category","OK")))))))),"REVIEW: cell error")</x:f>
      </x:c>
      <x:c r="H990" s="54"/>
      <x:c r="I990" s="54"/>
      <x:c r="J990" s="54"/>
      <x:c r="K990" s="54"/>
    </x:row>
    <x:row r="991" ht="23" customHeight="1">
      <x:c r="A991" s="25"/>
      <x:c r="B991" s="61"/>
      <x:c r="C991" s="25"/>
      <x:c r="D991" s="25"/>
      <x:c r="E991" s="63"/>
      <x:c r="F991" s="25"/>
      <x:c r="G991" s="64" t="str">
        <x:f>IFERROR(IF(COUNTA(A991:F991)=0,"",IF(LEN(TRIM(A991))=0,"REVIEW: missing ID",IF(COUNTIFS($A$7:$A$1006,A991)&lt;&gt;1,"REVIEW: duplicate ID",IF(NOT(AND(ISNUMBER(B991),B991&gt;=1,B991&lt;=2958465)),"REVIEW: invalid date",IF(LEN(TRIM(C991))=0,"REVIEW: add description",IF(NOT(OR(D991="Receipt",D991="Payment")),"REVIEW: choose type",IF(NOT(AND(ISNUMBER(E991),E991&gt;=0)),"REVIEW: invalid amount",IF(LEN(TRIM(F991))=0,"REVIEW: add category","OK")))))))),"REVIEW: cell error")</x:f>
      </x:c>
      <x:c r="H991" s="54"/>
      <x:c r="I991" s="54"/>
      <x:c r="J991" s="54"/>
      <x:c r="K991" s="54"/>
    </x:row>
    <x:row r="992" ht="23" customHeight="1">
      <x:c r="A992" s="25"/>
      <x:c r="B992" s="61"/>
      <x:c r="C992" s="25"/>
      <x:c r="D992" s="25"/>
      <x:c r="E992" s="63"/>
      <x:c r="F992" s="25"/>
      <x:c r="G992" s="64" t="str">
        <x:f>IFERROR(IF(COUNTA(A992:F992)=0,"",IF(LEN(TRIM(A992))=0,"REVIEW: missing ID",IF(COUNTIFS($A$7:$A$1006,A992)&lt;&gt;1,"REVIEW: duplicate ID",IF(NOT(AND(ISNUMBER(B992),B992&gt;=1,B992&lt;=2958465)),"REVIEW: invalid date",IF(LEN(TRIM(C992))=0,"REVIEW: add description",IF(NOT(OR(D992="Receipt",D992="Payment")),"REVIEW: choose type",IF(NOT(AND(ISNUMBER(E992),E992&gt;=0)),"REVIEW: invalid amount",IF(LEN(TRIM(F992))=0,"REVIEW: add category","OK")))))))),"REVIEW: cell error")</x:f>
      </x:c>
      <x:c r="H992" s="54"/>
      <x:c r="I992" s="54"/>
      <x:c r="J992" s="54"/>
      <x:c r="K992" s="54"/>
    </x:row>
    <x:row r="993" ht="23" customHeight="1">
      <x:c r="A993" s="25"/>
      <x:c r="B993" s="61"/>
      <x:c r="C993" s="25"/>
      <x:c r="D993" s="25"/>
      <x:c r="E993" s="63"/>
      <x:c r="F993" s="25"/>
      <x:c r="G993" s="64" t="str">
        <x:f>IFERROR(IF(COUNTA(A993:F993)=0,"",IF(LEN(TRIM(A993))=0,"REVIEW: missing ID",IF(COUNTIFS($A$7:$A$1006,A993)&lt;&gt;1,"REVIEW: duplicate ID",IF(NOT(AND(ISNUMBER(B993),B993&gt;=1,B993&lt;=2958465)),"REVIEW: invalid date",IF(LEN(TRIM(C993))=0,"REVIEW: add description",IF(NOT(OR(D993="Receipt",D993="Payment")),"REVIEW: choose type",IF(NOT(AND(ISNUMBER(E993),E993&gt;=0)),"REVIEW: invalid amount",IF(LEN(TRIM(F993))=0,"REVIEW: add category","OK")))))))),"REVIEW: cell error")</x:f>
      </x:c>
      <x:c r="H993" s="54"/>
      <x:c r="I993" s="54"/>
      <x:c r="J993" s="54"/>
      <x:c r="K993" s="54"/>
    </x:row>
    <x:row r="994" ht="23" customHeight="1">
      <x:c r="A994" s="25"/>
      <x:c r="B994" s="61"/>
      <x:c r="C994" s="25"/>
      <x:c r="D994" s="25"/>
      <x:c r="E994" s="63"/>
      <x:c r="F994" s="25"/>
      <x:c r="G994" s="64" t="str">
        <x:f>IFERROR(IF(COUNTA(A994:F994)=0,"",IF(LEN(TRIM(A994))=0,"REVIEW: missing ID",IF(COUNTIFS($A$7:$A$1006,A994)&lt;&gt;1,"REVIEW: duplicate ID",IF(NOT(AND(ISNUMBER(B994),B994&gt;=1,B994&lt;=2958465)),"REVIEW: invalid date",IF(LEN(TRIM(C994))=0,"REVIEW: add description",IF(NOT(OR(D994="Receipt",D994="Payment")),"REVIEW: choose type",IF(NOT(AND(ISNUMBER(E994),E994&gt;=0)),"REVIEW: invalid amount",IF(LEN(TRIM(F994))=0,"REVIEW: add category","OK")))))))),"REVIEW: cell error")</x:f>
      </x:c>
      <x:c r="H994" s="54"/>
      <x:c r="I994" s="54"/>
      <x:c r="J994" s="54"/>
      <x:c r="K994" s="54"/>
    </x:row>
    <x:row r="995" ht="23" customHeight="1">
      <x:c r="A995" s="25"/>
      <x:c r="B995" s="61"/>
      <x:c r="C995" s="25"/>
      <x:c r="D995" s="25"/>
      <x:c r="E995" s="63"/>
      <x:c r="F995" s="25"/>
      <x:c r="G995" s="64" t="str">
        <x:f>IFERROR(IF(COUNTA(A995:F995)=0,"",IF(LEN(TRIM(A995))=0,"REVIEW: missing ID",IF(COUNTIFS($A$7:$A$1006,A995)&lt;&gt;1,"REVIEW: duplicate ID",IF(NOT(AND(ISNUMBER(B995),B995&gt;=1,B995&lt;=2958465)),"REVIEW: invalid date",IF(LEN(TRIM(C995))=0,"REVIEW: add description",IF(NOT(OR(D995="Receipt",D995="Payment")),"REVIEW: choose type",IF(NOT(AND(ISNUMBER(E995),E995&gt;=0)),"REVIEW: invalid amount",IF(LEN(TRIM(F995))=0,"REVIEW: add category","OK")))))))),"REVIEW: cell error")</x:f>
      </x:c>
      <x:c r="H995" s="54"/>
      <x:c r="I995" s="54"/>
      <x:c r="J995" s="54"/>
      <x:c r="K995" s="54"/>
    </x:row>
    <x:row r="996" ht="23" customHeight="1">
      <x:c r="A996" s="25"/>
      <x:c r="B996" s="61"/>
      <x:c r="C996" s="25"/>
      <x:c r="D996" s="25"/>
      <x:c r="E996" s="63"/>
      <x:c r="F996" s="25"/>
      <x:c r="G996" s="64" t="str">
        <x:f>IFERROR(IF(COUNTA(A996:F996)=0,"",IF(LEN(TRIM(A996))=0,"REVIEW: missing ID",IF(COUNTIFS($A$7:$A$1006,A996)&lt;&gt;1,"REVIEW: duplicate ID",IF(NOT(AND(ISNUMBER(B996),B996&gt;=1,B996&lt;=2958465)),"REVIEW: invalid date",IF(LEN(TRIM(C996))=0,"REVIEW: add description",IF(NOT(OR(D996="Receipt",D996="Payment")),"REVIEW: choose type",IF(NOT(AND(ISNUMBER(E996),E996&gt;=0)),"REVIEW: invalid amount",IF(LEN(TRIM(F996))=0,"REVIEW: add category","OK")))))))),"REVIEW: cell error")</x:f>
      </x:c>
      <x:c r="H996" s="54"/>
      <x:c r="I996" s="54"/>
      <x:c r="J996" s="54"/>
      <x:c r="K996" s="54"/>
    </x:row>
    <x:row r="997" ht="23" customHeight="1">
      <x:c r="A997" s="25"/>
      <x:c r="B997" s="61"/>
      <x:c r="C997" s="25"/>
      <x:c r="D997" s="25"/>
      <x:c r="E997" s="63"/>
      <x:c r="F997" s="25"/>
      <x:c r="G997" s="64" t="str">
        <x:f>IFERROR(IF(COUNTA(A997:F997)=0,"",IF(LEN(TRIM(A997))=0,"REVIEW: missing ID",IF(COUNTIFS($A$7:$A$1006,A997)&lt;&gt;1,"REVIEW: duplicate ID",IF(NOT(AND(ISNUMBER(B997),B997&gt;=1,B997&lt;=2958465)),"REVIEW: invalid date",IF(LEN(TRIM(C997))=0,"REVIEW: add description",IF(NOT(OR(D997="Receipt",D997="Payment")),"REVIEW: choose type",IF(NOT(AND(ISNUMBER(E997),E997&gt;=0)),"REVIEW: invalid amount",IF(LEN(TRIM(F997))=0,"REVIEW: add category","OK")))))))),"REVIEW: cell error")</x:f>
      </x:c>
      <x:c r="H997" s="54"/>
      <x:c r="I997" s="54"/>
      <x:c r="J997" s="54"/>
      <x:c r="K997" s="54"/>
    </x:row>
    <x:row r="998" ht="23" customHeight="1">
      <x:c r="A998" s="25"/>
      <x:c r="B998" s="61"/>
      <x:c r="C998" s="25"/>
      <x:c r="D998" s="25"/>
      <x:c r="E998" s="63"/>
      <x:c r="F998" s="25"/>
      <x:c r="G998" s="64" t="str">
        <x:f>IFERROR(IF(COUNTA(A998:F998)=0,"",IF(LEN(TRIM(A998))=0,"REVIEW: missing ID",IF(COUNTIFS($A$7:$A$1006,A998)&lt;&gt;1,"REVIEW: duplicate ID",IF(NOT(AND(ISNUMBER(B998),B998&gt;=1,B998&lt;=2958465)),"REVIEW: invalid date",IF(LEN(TRIM(C998))=0,"REVIEW: add description",IF(NOT(OR(D998="Receipt",D998="Payment")),"REVIEW: choose type",IF(NOT(AND(ISNUMBER(E998),E998&gt;=0)),"REVIEW: invalid amount",IF(LEN(TRIM(F998))=0,"REVIEW: add category","OK")))))))),"REVIEW: cell error")</x:f>
      </x:c>
      <x:c r="H998" s="54"/>
      <x:c r="I998" s="54"/>
      <x:c r="J998" s="54"/>
      <x:c r="K998" s="54"/>
    </x:row>
    <x:row r="999" ht="23" customHeight="1">
      <x:c r="A999" s="25"/>
      <x:c r="B999" s="61"/>
      <x:c r="C999" s="25"/>
      <x:c r="D999" s="25"/>
      <x:c r="E999" s="63"/>
      <x:c r="F999" s="25"/>
      <x:c r="G999" s="64" t="str">
        <x:f>IFERROR(IF(COUNTA(A999:F999)=0,"",IF(LEN(TRIM(A999))=0,"REVIEW: missing ID",IF(COUNTIFS($A$7:$A$1006,A999)&lt;&gt;1,"REVIEW: duplicate ID",IF(NOT(AND(ISNUMBER(B999),B999&gt;=1,B999&lt;=2958465)),"REVIEW: invalid date",IF(LEN(TRIM(C999))=0,"REVIEW: add description",IF(NOT(OR(D999="Receipt",D999="Payment")),"REVIEW: choose type",IF(NOT(AND(ISNUMBER(E999),E999&gt;=0)),"REVIEW: invalid amount",IF(LEN(TRIM(F999))=0,"REVIEW: add category","OK")))))))),"REVIEW: cell error")</x:f>
      </x:c>
      <x:c r="H999" s="54"/>
      <x:c r="I999" s="54"/>
      <x:c r="J999" s="54"/>
      <x:c r="K999" s="54"/>
    </x:row>
    <x:row r="1000" ht="23" customHeight="1">
      <x:c r="A1000" s="25"/>
      <x:c r="B1000" s="61"/>
      <x:c r="C1000" s="25"/>
      <x:c r="D1000" s="25"/>
      <x:c r="E1000" s="63"/>
      <x:c r="F1000" s="25"/>
      <x:c r="G1000" s="64" t="str">
        <x:f>IFERROR(IF(COUNTA(A1000:F1000)=0,"",IF(LEN(TRIM(A1000))=0,"REVIEW: missing ID",IF(COUNTIFS($A$7:$A$1006,A1000)&lt;&gt;1,"REVIEW: duplicate ID",IF(NOT(AND(ISNUMBER(B1000),B1000&gt;=1,B1000&lt;=2958465)),"REVIEW: invalid date",IF(LEN(TRIM(C1000))=0,"REVIEW: add description",IF(NOT(OR(D1000="Receipt",D1000="Payment")),"REVIEW: choose type",IF(NOT(AND(ISNUMBER(E1000),E1000&gt;=0)),"REVIEW: invalid amount",IF(LEN(TRIM(F1000))=0,"REVIEW: add category","OK")))))))),"REVIEW: cell error")</x:f>
      </x:c>
      <x:c r="H1000" s="54"/>
      <x:c r="I1000" s="54"/>
      <x:c r="J1000" s="54"/>
      <x:c r="K1000" s="54"/>
    </x:row>
    <x:row r="1001" ht="23" customHeight="1">
      <x:c r="A1001" s="25"/>
      <x:c r="B1001" s="61"/>
      <x:c r="C1001" s="25"/>
      <x:c r="D1001" s="25"/>
      <x:c r="E1001" s="63"/>
      <x:c r="F1001" s="25"/>
      <x:c r="G1001" s="64" t="str">
        <x:f>IFERROR(IF(COUNTA(A1001:F1001)=0,"",IF(LEN(TRIM(A1001))=0,"REVIEW: missing ID",IF(COUNTIFS($A$7:$A$1006,A1001)&lt;&gt;1,"REVIEW: duplicate ID",IF(NOT(AND(ISNUMBER(B1001),B1001&gt;=1,B1001&lt;=2958465)),"REVIEW: invalid date",IF(LEN(TRIM(C1001))=0,"REVIEW: add description",IF(NOT(OR(D1001="Receipt",D1001="Payment")),"REVIEW: choose type",IF(NOT(AND(ISNUMBER(E1001),E1001&gt;=0)),"REVIEW: invalid amount",IF(LEN(TRIM(F1001))=0,"REVIEW: add category","OK")))))))),"REVIEW: cell error")</x:f>
      </x:c>
      <x:c r="H1001" s="54"/>
      <x:c r="I1001" s="54"/>
      <x:c r="J1001" s="54"/>
      <x:c r="K1001" s="54"/>
    </x:row>
    <x:row r="1002" ht="23" customHeight="1">
      <x:c r="A1002" s="25"/>
      <x:c r="B1002" s="61"/>
      <x:c r="C1002" s="25"/>
      <x:c r="D1002" s="25"/>
      <x:c r="E1002" s="63"/>
      <x:c r="F1002" s="25"/>
      <x:c r="G1002" s="64" t="str">
        <x:f>IFERROR(IF(COUNTA(A1002:F1002)=0,"",IF(LEN(TRIM(A1002))=0,"REVIEW: missing ID",IF(COUNTIFS($A$7:$A$1006,A1002)&lt;&gt;1,"REVIEW: duplicate ID",IF(NOT(AND(ISNUMBER(B1002),B1002&gt;=1,B1002&lt;=2958465)),"REVIEW: invalid date",IF(LEN(TRIM(C1002))=0,"REVIEW: add description",IF(NOT(OR(D1002="Receipt",D1002="Payment")),"REVIEW: choose type",IF(NOT(AND(ISNUMBER(E1002),E1002&gt;=0)),"REVIEW: invalid amount",IF(LEN(TRIM(F1002))=0,"REVIEW: add category","OK")))))))),"REVIEW: cell error")</x:f>
      </x:c>
      <x:c r="H1002" s="54"/>
      <x:c r="I1002" s="54"/>
      <x:c r="J1002" s="54"/>
      <x:c r="K1002" s="54"/>
    </x:row>
    <x:row r="1003" ht="23" customHeight="1">
      <x:c r="A1003" s="25"/>
      <x:c r="B1003" s="61"/>
      <x:c r="C1003" s="25"/>
      <x:c r="D1003" s="25"/>
      <x:c r="E1003" s="63"/>
      <x:c r="F1003" s="25"/>
      <x:c r="G1003" s="64" t="str">
        <x:f>IFERROR(IF(COUNTA(A1003:F1003)=0,"",IF(LEN(TRIM(A1003))=0,"REVIEW: missing ID",IF(COUNTIFS($A$7:$A$1006,A1003)&lt;&gt;1,"REVIEW: duplicate ID",IF(NOT(AND(ISNUMBER(B1003),B1003&gt;=1,B1003&lt;=2958465)),"REVIEW: invalid date",IF(LEN(TRIM(C1003))=0,"REVIEW: add description",IF(NOT(OR(D1003="Receipt",D1003="Payment")),"REVIEW: choose type",IF(NOT(AND(ISNUMBER(E1003),E1003&gt;=0)),"REVIEW: invalid amount",IF(LEN(TRIM(F1003))=0,"REVIEW: add category","OK")))))))),"REVIEW: cell error")</x:f>
      </x:c>
      <x:c r="H1003" s="54"/>
      <x:c r="I1003" s="54"/>
      <x:c r="J1003" s="54"/>
      <x:c r="K1003" s="54"/>
    </x:row>
    <x:row r="1004" ht="23" customHeight="1">
      <x:c r="A1004" s="25"/>
      <x:c r="B1004" s="61"/>
      <x:c r="C1004" s="25"/>
      <x:c r="D1004" s="25"/>
      <x:c r="E1004" s="63"/>
      <x:c r="F1004" s="25"/>
      <x:c r="G1004" s="64" t="str">
        <x:f>IFERROR(IF(COUNTA(A1004:F1004)=0,"",IF(LEN(TRIM(A1004))=0,"REVIEW: missing ID",IF(COUNTIFS($A$7:$A$1006,A1004)&lt;&gt;1,"REVIEW: duplicate ID",IF(NOT(AND(ISNUMBER(B1004),B1004&gt;=1,B1004&lt;=2958465)),"REVIEW: invalid date",IF(LEN(TRIM(C1004))=0,"REVIEW: add description",IF(NOT(OR(D1004="Receipt",D1004="Payment")),"REVIEW: choose type",IF(NOT(AND(ISNUMBER(E1004),E1004&gt;=0)),"REVIEW: invalid amount",IF(LEN(TRIM(F1004))=0,"REVIEW: add category","OK")))))))),"REVIEW: cell error")</x:f>
      </x:c>
      <x:c r="H1004" s="54"/>
      <x:c r="I1004" s="54"/>
      <x:c r="J1004" s="54"/>
      <x:c r="K1004" s="54"/>
    </x:row>
    <x:row r="1005" ht="23" customHeight="1">
      <x:c r="A1005" s="25"/>
      <x:c r="B1005" s="61"/>
      <x:c r="C1005" s="25"/>
      <x:c r="D1005" s="25"/>
      <x:c r="E1005" s="63"/>
      <x:c r="F1005" s="25"/>
      <x:c r="G1005" s="64" t="str">
        <x:f>IFERROR(IF(COUNTA(A1005:F1005)=0,"",IF(LEN(TRIM(A1005))=0,"REVIEW: missing ID",IF(COUNTIFS($A$7:$A$1006,A1005)&lt;&gt;1,"REVIEW: duplicate ID",IF(NOT(AND(ISNUMBER(B1005),B1005&gt;=1,B1005&lt;=2958465)),"REVIEW: invalid date",IF(LEN(TRIM(C1005))=0,"REVIEW: add description",IF(NOT(OR(D1005="Receipt",D1005="Payment")),"REVIEW: choose type",IF(NOT(AND(ISNUMBER(E1005),E1005&gt;=0)),"REVIEW: invalid amount",IF(LEN(TRIM(F1005))=0,"REVIEW: add category","OK")))))))),"REVIEW: cell error")</x:f>
      </x:c>
      <x:c r="H1005" s="54"/>
      <x:c r="I1005" s="54"/>
      <x:c r="J1005" s="54"/>
      <x:c r="K1005" s="54"/>
    </x:row>
    <x:row r="1006" ht="23" customHeight="1">
      <x:c r="A1006" s="25"/>
      <x:c r="B1006" s="61"/>
      <x:c r="C1006" s="25"/>
      <x:c r="D1006" s="25"/>
      <x:c r="E1006" s="63"/>
      <x:c r="F1006" s="25"/>
      <x:c r="G1006" s="64" t="str">
        <x:f>IFERROR(IF(COUNTA(A1006:F1006)=0,"",IF(LEN(TRIM(A1006))=0,"REVIEW: missing ID",IF(COUNTIFS($A$7:$A$1006,A1006)&lt;&gt;1,"REVIEW: duplicate ID",IF(NOT(AND(ISNUMBER(B1006),B1006&gt;=1,B1006&lt;=2958465)),"REVIEW: invalid date",IF(LEN(TRIM(C1006))=0,"REVIEW: add description",IF(NOT(OR(D1006="Receipt",D1006="Payment")),"REVIEW: choose type",IF(NOT(AND(ISNUMBER(E1006),E1006&gt;=0)),"REVIEW: invalid amount",IF(LEN(TRIM(F1006))=0,"REVIEW: add category","OK")))))))),"REVIEW: cell error")</x:f>
      </x:c>
      <x:c r="H1006" s="54"/>
      <x:c r="I1006" s="54"/>
      <x:c r="J1006" s="54"/>
      <x:c r="K1006" s="54"/>
    </x:row>
  </x:sheetData>
  <x:mergeCells>
    <x:mergeCell ref="A2:G2"/>
    <x:mergeCell ref="A3:G3"/>
    <x:mergeCell ref="A4:G4"/>
    <x:mergeCell ref="A5:G5"/>
    <x:mergeCell ref="I2:K2"/>
    <x:mergeCell ref="I9:K9"/>
    <x:mergeCell ref="I11:K11"/>
    <x:mergeCell ref="I13:K13"/>
    <x:mergeCell ref="I15:K15"/>
    <x:mergeCell ref="I17:K17"/>
    <x:mergeCell ref="I19:K19"/>
    <x:mergeCell ref="I21:K21"/>
    <x:mergeCell ref="I23:K23"/>
    <x:mergeCell ref="I25:K25"/>
    <x:mergeCell ref="I26:K26"/>
  </x:mergeCells>
  <x:conditionalFormatting sqref="A7:G1006">
    <x:cfRule type="expression" dxfId="8" priority="1">
      <x:formula>LEFT($G7,6)="REVIEW"</x:formula>
    </x:cfRule>
  </x:conditionalFormatting>
  <x:conditionalFormatting sqref="J4:J4">
    <x:cfRule type="cellIs" dxfId="9" priority="2" operator="greaterThan">
      <x:formula>0</x:formula>
    </x:cfRule>
  </x:conditionalFormatting>
  <x:dataValidations count="3">
    <x:dataValidation type="list" sqref="D7:D1006">
      <x:formula1>"Receipt,Payment"</x:formula1>
    </x:dataValidation>
    <x:dataValidation type="date" operator="between" sqref="B7:B1006">
      <x:formula1>1</x:formula1>
      <x:formula2>2958465</x:formula2>
    </x:dataValidation>
    <x:dataValidation type="decimal" operator="greaterThanOrEqual" sqref="E7:E10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ad76485bb704172"/>
  </x:tableParts>
</x:worksheet>
</file>